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F627E110-9824-4BCC-8416-C173CFE4376B}" xr6:coauthVersionLast="45" xr6:coauthVersionMax="45" xr10:uidLastSave="{00000000-0000-0000-0000-000000000000}"/>
  <bookViews>
    <workbookView xWindow="4320" yWindow="4215" windowWidth="21600" windowHeight="11385" tabRatio="599" activeTab="1" xr2:uid="{00000000-000D-0000-FFFF-FFFF00000000}"/>
  </bookViews>
  <sheets>
    <sheet name="ไตรมาส 1 - 2 ติดตาม" sheetId="9" r:id="rId1"/>
    <sheet name="ไตรมาส 1 - 2" sheetId="7" r:id="rId2"/>
  </sheets>
  <definedNames>
    <definedName name="_xlnm.Print_Area" localSheetId="1">'ไตรมาส 1 - 2'!$A$1:$O$211</definedName>
    <definedName name="_xlnm.Print_Area" localSheetId="0">'ไตรมาส 1 - 2 ติดตาม'!$A$1:$O$211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1" i="7" l="1"/>
  <c r="F211" i="9"/>
  <c r="G194" i="9"/>
  <c r="G211" i="9" s="1"/>
  <c r="G123" i="9"/>
  <c r="E75" i="9"/>
  <c r="D75" i="9"/>
  <c r="E28" i="9"/>
  <c r="E43" i="9" s="1"/>
  <c r="D28" i="9"/>
  <c r="D43" i="9" s="1"/>
  <c r="G194" i="7" l="1"/>
  <c r="G123" i="7"/>
  <c r="F211" i="7"/>
  <c r="H211" i="7"/>
  <c r="I211" i="7"/>
  <c r="J211" i="7"/>
  <c r="K211" i="7"/>
  <c r="L194" i="7"/>
  <c r="L180" i="7"/>
  <c r="L165" i="7"/>
  <c r="M123" i="7"/>
  <c r="L123" i="7"/>
  <c r="G211" i="7" l="1"/>
  <c r="N97" i="7"/>
  <c r="M97" i="7"/>
  <c r="L97" i="7"/>
  <c r="N80" i="7"/>
  <c r="M80" i="7"/>
  <c r="L43" i="7"/>
  <c r="L211" i="7" l="1"/>
  <c r="E28" i="7"/>
  <c r="D28" i="7"/>
  <c r="E75" i="7" l="1"/>
  <c r="D75" i="7"/>
  <c r="E43" i="7" l="1"/>
  <c r="D43" i="7"/>
</calcChain>
</file>

<file path=xl/sharedStrings.xml><?xml version="1.0" encoding="utf-8"?>
<sst xmlns="http://schemas.openxmlformats.org/spreadsheetml/2006/main" count="1964" uniqueCount="288">
  <si>
    <t>รวม</t>
  </si>
  <si>
    <t>ผลการดำเนินงาน</t>
  </si>
  <si>
    <t>งบประมาณ</t>
  </si>
  <si>
    <t>ดำเนินการ</t>
  </si>
  <si>
    <t>บัญชีสรุปโครงการพัฒนา</t>
  </si>
  <si>
    <t>ยุทธศาสตร์/แผนงาน</t>
  </si>
  <si>
    <t>ผลการเบิกจ่าย</t>
  </si>
  <si>
    <t>ชื่อโครงการ</t>
  </si>
  <si>
    <t>แผนพัฒนาฯ</t>
  </si>
  <si>
    <t>โอนลด</t>
  </si>
  <si>
    <t>โอนเพิ่ม</t>
  </si>
  <si>
    <t>แล้วเสร็จ</t>
  </si>
  <si>
    <t>ระหว่าง</t>
  </si>
  <si>
    <t>โครงการที่มี</t>
  </si>
  <si>
    <t xml:space="preserve">เบิกจ่าย </t>
  </si>
  <si>
    <t>คงเหลือ</t>
  </si>
  <si>
    <t>การยกเลิก</t>
  </si>
  <si>
    <t>(บาท)</t>
  </si>
  <si>
    <t xml:space="preserve"> </t>
  </si>
  <si>
    <t>ลำดับ</t>
  </si>
  <si>
    <t>ที่</t>
  </si>
  <si>
    <t>1. ยุทธศาสตร์การพัฒนา  ด้านการพัฒนาโครงสร้างพื้นฐาน</t>
  </si>
  <si>
    <t>รายการใหม่</t>
  </si>
  <si>
    <t>การตั้งเป็น</t>
  </si>
  <si>
    <t>แผนงานสร้างความเข้มแข็งของชุมชน</t>
  </si>
  <si>
    <t xml:space="preserve"> -</t>
  </si>
  <si>
    <t>แผนงานการศึกษา</t>
  </si>
  <si>
    <t>แผนงานสาธารณสุข</t>
  </si>
  <si>
    <t>P</t>
  </si>
  <si>
    <t>แผนงานการเกษตร</t>
  </si>
  <si>
    <t>หน่วยงาน</t>
  </si>
  <si>
    <t>รับผิดชอบ</t>
  </si>
  <si>
    <t>กองช่าง</t>
  </si>
  <si>
    <t>กองการศึกษา</t>
  </si>
  <si>
    <t>แผนงานบริหารงานทั่วไป</t>
  </si>
  <si>
    <t>ไม่ได้</t>
  </si>
  <si>
    <t>แผนงานเคหะและชุมชน</t>
  </si>
  <si>
    <t>ข้อบัญญัติ</t>
  </si>
  <si>
    <t>สำนักปลัด</t>
  </si>
  <si>
    <t>แผนงานสังคมสงเคราะห์</t>
  </si>
  <si>
    <t>แผนงานงบกลาง</t>
  </si>
  <si>
    <t>เบี้ยยังชีพผู้สูงอายุ</t>
  </si>
  <si>
    <t>เบี้ยยังชีพผู้พิการ</t>
  </si>
  <si>
    <t>สำรองจ่าย</t>
  </si>
  <si>
    <t>รายจ่ายตามข้อผูกพัน</t>
  </si>
  <si>
    <t>กองคลัง</t>
  </si>
  <si>
    <t>เงินสมทบกองทุนประกันสังคม</t>
  </si>
  <si>
    <t>แผนงานอุตสาหกรรมและโยธา</t>
  </si>
  <si>
    <t>โครงการสนับสนุนค่าใช้จ่ายการบริหารสถานศึกษา</t>
  </si>
  <si>
    <t>(ค่าจัดการเรียนการสอน)</t>
  </si>
  <si>
    <t>อำเภอประทาย</t>
  </si>
  <si>
    <t>โครงการ big cleaning day</t>
  </si>
  <si>
    <t>โครงการตรวจสอบรางวัดเขตที่สาธารณประโยชน์</t>
  </si>
  <si>
    <t>โครงการพัฒนาเพิ่มศักยภาพแก่บุคลากรท้องถิ่น</t>
  </si>
  <si>
    <t>โครงการสรุปผลการดำเนินงานขององค์การบริหารส่วนตำบลดอนมัน</t>
  </si>
  <si>
    <t>โครงการอบรมความรู้สู่อาเซียน</t>
  </si>
  <si>
    <t>โครงการอบรมคุณธรรม จริยธรรม พนักงานส่วนตำบล พนักงานจ้าง</t>
  </si>
  <si>
    <t>โครงการช่วยเหลือผู้ประสบสาธารณภัยต่างๆ</t>
  </si>
  <si>
    <t>บ้านหนองอ้อ หมู่ที่ 1</t>
  </si>
  <si>
    <t xml:space="preserve">(สายบ้านนางลำดวน-บ้านนางพูน  พิลาพันธ์ ) บ้านช่องแมว หมู่ที่ 2 </t>
  </si>
  <si>
    <t>(สายข้างวัดปลักแรต-หนองปลักแรต) บ้านปลักแรต หมู่ที่ 3</t>
  </si>
  <si>
    <t>-บ้านนายพันธ์  ) บ้านปลัดแรต หมู่ที่ 3</t>
  </si>
  <si>
    <t xml:space="preserve">-คลองอีสานเขียว ) บ้านดอนใหญ่ หมู่ที่ 8 </t>
  </si>
  <si>
    <t xml:space="preserve">- โรงสีชุมชน ) บ้นดอนสั้น หมู่ที่ 4 </t>
  </si>
  <si>
    <t xml:space="preserve">-บ้านนายสนาม มหาไธสง ) บ้านปลักแรต หมู่ที่ 3 </t>
  </si>
  <si>
    <t xml:space="preserve">หน้าบ้านนางสมร หลักมาก ) บ้านหนองยาง หมู่ที่ 6 </t>
  </si>
  <si>
    <t>วัดลิ้นฟ้า ) บ้านลิ้นฟ้า หมู่ที่ 9</t>
  </si>
  <si>
    <t>ที่นานายุรชัย  มโนรมย์-หนองสระ) บ้านคอกหมู หมู่ที่ 10</t>
  </si>
  <si>
    <t xml:space="preserve">โพธิจักร - บ้านนายบัญญัติ  รักสมบัติ ) บ้านโนนเขวา หมู่ที่ 5 </t>
  </si>
  <si>
    <t>2.ยุทธศาสตร์การพัฒนาคุณภาพชีวิต</t>
  </si>
  <si>
    <t>กุ้มข้าวใหญ่ ประจำปี พ.ศ. 2562</t>
  </si>
  <si>
    <t>แผนงานการศาสนา วัฒนธรรมและนันทนาการ</t>
  </si>
  <si>
    <t xml:space="preserve">อบต. ดอนมัน (ค่าจ้างประกอบอาหารกลางวัน) </t>
  </si>
  <si>
    <t>และโรงเรียนในสังกัด สพฐ.</t>
  </si>
  <si>
    <t>โครงการ่อสร้างงานถมดินคันทาง (สายรอบหมุ่บ้านคุ้มโคกใหญ่)</t>
  </si>
  <si>
    <t>โครงการก่อสร้างถนนคอนกรีตเสริมเหล็ก</t>
  </si>
  <si>
    <t>โครงการก่อสร้างถนนคอนกรีตเสริมเหล็ก (สายนายสกล-บ้านธเนศ</t>
  </si>
  <si>
    <t>โครงการก่อสร้างถนนคอนกรีตเสริมเหล็ก (สายบ้านนางคูณ-</t>
  </si>
  <si>
    <t>โครงการก่อสร้างถนนคอนกรีตเสริมเหล็ก (สายบ้านนายรอด</t>
  </si>
  <si>
    <t>โครงการก่อสร้างถนนคอนกรีตเสริมเหล็ก ( สายบ้านโนนสมบูรณ์ -</t>
  </si>
  <si>
    <t>โครงการก่อสร้างถนนคอนกรีตเสริมเหล็ก (สายสวนนางสำลี คำยาง</t>
  </si>
  <si>
    <t>โครงการก่อสร้างถนนคอนกรีตเสริมเหล็ก (สายหน้าบ้านนางเสงี่ยม</t>
  </si>
  <si>
    <t>โครงการก่อสร้างถนนคอนกรีตเสริมเหล็ก (สายหน้าโรงสีชุมชน-</t>
  </si>
  <si>
    <t>โครงการก่อสร้างถนนคอนกรีตเสริมเหล็ก ( สายหลัง</t>
  </si>
  <si>
    <t>โครงการก่อสร้างรางระบายน้ำ คสล. รูปตัวยู (สายทิศตะวันตก</t>
  </si>
  <si>
    <t xml:space="preserve">โครงการก่อสร้างรางระบายน้ำ คสล. รูปตัวยู (สายบ้านนายคำศรี </t>
  </si>
  <si>
    <t>สำนักงานคณะกรรมการการศึกษาขั้นพื้นฐาน ( สพฐ.)</t>
  </si>
  <si>
    <t>วัสดุวิทยาศาสตร์ หรือการแพทย์</t>
  </si>
  <si>
    <t>โครงการสัตว์ปลอดโรค คนปลอดภัย จากโรคพิษสุนัขบ้า</t>
  </si>
  <si>
    <t>วันผู้สูงอายุ</t>
  </si>
  <si>
    <t>แผนงานการรักษาความสงบภายใน</t>
  </si>
  <si>
    <t>โครงการป้องกันและลดอุบิเหตุทางถนนช่วงเทศกาลสำคัญ</t>
  </si>
  <si>
    <t>โครงการจัดกิจกรรมวันอาสาสมัครป้องกันภัยฝ่ายพลเรือน</t>
  </si>
  <si>
    <t>เกี่ยวกับการปกป้องสถาบันสำคัญของชาติ</t>
  </si>
  <si>
    <t>โครงการส่งเสริมกิจกรรมการเฉลิมพระเกียรติและกิจกรรม</t>
  </si>
  <si>
    <t>โครงการสนับสนุนค่าใช้จ่ายการบริหารสถานศึกษา ศพด.</t>
  </si>
  <si>
    <t xml:space="preserve">โครงการก่อสร้างที่พักรอรับเด็ก (ผู้ปกครอง) </t>
  </si>
  <si>
    <t>โครงการปรับปรุงภูมิทัศน์ศูนย์พัฒนาเด็กเล็กตำบลดอนมัน</t>
  </si>
  <si>
    <t>จัดกิจกรรมวันเด็กแห่งชาติ</t>
  </si>
  <si>
    <t>ปรับปรุง ต่อเติม สนามเด็กเล่น</t>
  </si>
  <si>
    <t xml:space="preserve">อาหารเสริม(นม) ให้แก่ ศพด.อบต.ดอนมัน </t>
  </si>
  <si>
    <t>เงินอุดหนุนค่าอาหารกลางวันสำหรับโรงเรียน ในเขต อบต.ดอนมัน</t>
  </si>
  <si>
    <t>โครงการปรับปรุงศูนย์พัฒนาเด็กเล็ก</t>
  </si>
  <si>
    <t xml:space="preserve">รักน้ำ รักป่า รักษาแผ่นดิน </t>
  </si>
  <si>
    <t>โครงการฝึกอบรมกลุ่มเกษตรกรเพื่อพัฒนารูปแบบนาแปลงใหญ่</t>
  </si>
  <si>
    <t>เพื่อยกระดับสู่มาตรฐาน</t>
  </si>
  <si>
    <t>โครงการอบรมเพิ่มประสิทธิภาพการผลิตข้าวพันธ์ดี</t>
  </si>
  <si>
    <t xml:space="preserve">โครงการรณรงค์และส่งเสริมการลดปริมาณขยะ การทิ้ง การคัดแยกขยะ </t>
  </si>
  <si>
    <t>และการกำจัดขยะอย่างถูกวิธี</t>
  </si>
  <si>
    <t xml:space="preserve"> 3. ยุทธศาสตร์การพัฒนาด้านสิ่งแวดล้อม</t>
  </si>
  <si>
    <t xml:space="preserve"> 2. ยุทธศาสตร์การพัฒนาด้านคุณภาพชีวิต</t>
  </si>
  <si>
    <t>4. ยุทธศาสตร์การบริหารจัดการบ้านเมืองที่ดี</t>
  </si>
  <si>
    <t>สนับสนุนการจัดทำแผนัฒนาตำบล แผนพัฒนาชุมชน</t>
  </si>
  <si>
    <t>และข้อบัญญัติต่างๆ</t>
  </si>
  <si>
    <t>โครงการฝึกอบรมอาชีพระยะสั้น</t>
  </si>
  <si>
    <t>โครงการฝึกอบรมอาชีพระยะสั้นแก่เยาวชนและประชาชน</t>
  </si>
  <si>
    <t>ตำบลดอนมัน</t>
  </si>
  <si>
    <t>20000</t>
  </si>
  <si>
    <t>ค่าใช้จ่ายสำหรับการเลือกตั้งขององค์กรปกครองส่วนท้องถิ่น</t>
  </si>
  <si>
    <t xml:space="preserve">ร่วมกับส่วนราชการต่างๆ </t>
  </si>
  <si>
    <t>โครงการ"อบต.ดอนมัน เคลื่อนที่" และออกหน่วย</t>
  </si>
  <si>
    <t xml:space="preserve">โครงการจัดงานเฉลิมพระเกียริเกี่ยวกับการจัดงานวันสำคัญต่างๆ </t>
  </si>
  <si>
    <t>เช่นงานรัฐพิธีหรือวันสำคัญต่างๆทางราชการ</t>
  </si>
  <si>
    <t>โครงการประเมินความพึงพอใจของประชาชนที่มีต่อการให้บริการของ</t>
  </si>
  <si>
    <t>องค์การบริหารส่วนตำบล</t>
  </si>
  <si>
    <t>โครงการปรับปรุงภูมิทัศน์ รอบสำนักงาน อบต.</t>
  </si>
  <si>
    <t>โครงการฝึกอบรมและการดูงานเพื่อเพิ่มประสิมธิภาพในการปฏิบัติงาน</t>
  </si>
  <si>
    <t xml:space="preserve">พนักงานส่วนตำบล พนักงานจ้าง ผู้นำชุมชน กลุ่มต่างๆ </t>
  </si>
  <si>
    <t>การเพิ่มพูนความรู้ และประสบการณ์ให้แก่คณะผู้บริหารสมาชิกสภาท้องถิ่น</t>
  </si>
  <si>
    <t>โครงการพัฒนาศักยภาพการบริหารจัดการท้องถิ่นด้านการปกครอง</t>
  </si>
  <si>
    <t>ระบบประชาธิปไตย</t>
  </si>
  <si>
    <t>โครงการส่งเสริมคุณธรรมและจริยธรรมในการป้องกันการทุจริต</t>
  </si>
  <si>
    <t>10000</t>
  </si>
  <si>
    <t>พ.ศ. 2540</t>
  </si>
  <si>
    <t>โครงการอบรมให้ความรู้ตาม พรบ. ข้อมูล ข่าวสารของราชการ</t>
  </si>
  <si>
    <t>โครงการก่อสร้างโดมหลังคาเอนกประสงค์</t>
  </si>
  <si>
    <t>300000</t>
  </si>
  <si>
    <t>โครงการถมสระน้ำสาธารณะ ( ข้างที่ทำการ อบต.ดอนมัน )</t>
  </si>
  <si>
    <t>โครงการก่อสร้างอาคารห้องน้ำ</t>
  </si>
  <si>
    <t>250000</t>
  </si>
  <si>
    <t>อุดหนุนการไฟฟ้าส่วนภูมิภาคสาขาอำเภอประทาย</t>
  </si>
  <si>
    <t>เงินอุดหนุนสำหรับการดำเนินงานตามแนวทางโครงการพระราชดำริ</t>
  </si>
  <si>
    <t>ด้านสาธารณสุข</t>
  </si>
  <si>
    <t>200000</t>
  </si>
  <si>
    <t>ข้าราชการส่วนท้องถิ่น (กบท)</t>
  </si>
  <si>
    <t xml:space="preserve">จ่ายเป็นเงินสมทบเข้ากองทุนบำเหน็จ บำนาญ </t>
  </si>
  <si>
    <t xml:space="preserve">รวม </t>
  </si>
  <si>
    <t>ค่าจัดซื้อเก้าอี้บุนวม</t>
  </si>
  <si>
    <t>ค่าจัดซื้อเครื่องปรับอากาศ</t>
  </si>
  <si>
    <t>ค่าจัดซื้อโต๊ะพับหน้าขาวโฟเมก้า</t>
  </si>
  <si>
    <t>ค่าจัดซื้อแท่นรายงาน ( โพเดียม)</t>
  </si>
  <si>
    <t>ค่าจัดซื้อพัดลมอุตสาหกรรม</t>
  </si>
  <si>
    <t>ครุภัณฑ์</t>
  </si>
  <si>
    <t>ครุภัณฑ์ยานพหนะและขนส่งรายการจัดซื้อรถจักรยานยนต์</t>
  </si>
  <si>
    <t>ครุภัณฑ์งานบ้านงานครัว</t>
  </si>
  <si>
    <t>รายการจัดซื้อเครื่องตัดแต่งกิ่งไม้</t>
  </si>
  <si>
    <t>รายการจัดซื้อตู้เก็บเอกสาร</t>
  </si>
  <si>
    <t>รายการจัดซื้อแบบหล่อคอนกรีตแบบทรงกระบอก</t>
  </si>
  <si>
    <t>รายการจัดซื้อแบบหล่อคอนกรีตแบบเหลี่ยม</t>
  </si>
  <si>
    <t>รายการจัดซื้อล้อวัดระยะทางแบบดิจิตอล</t>
  </si>
  <si>
    <t>5000</t>
  </si>
  <si>
    <t>รายการจัดซื้อตู้เย็น</t>
  </si>
  <si>
    <t>จัดวื้อตู้เก้บเอกสาร</t>
  </si>
  <si>
    <t>จัดซื้อพัดลมติดผนัง</t>
  </si>
  <si>
    <t>0</t>
  </si>
  <si>
    <t>-</t>
  </si>
  <si>
    <t>โครงการจัดทำแผนภาษี</t>
  </si>
  <si>
    <t>โครงการเพิ่มประสิทธิภาพการจัดเก็บภาษี</t>
  </si>
  <si>
    <t>800</t>
  </si>
  <si>
    <t>โครงการอบรมพัฒนาคุณภาพชีวิตผู้สูงอายุและส่งเสริมสัปดาห์</t>
  </si>
  <si>
    <t>โครงการอบรมป้องกัน แก้ไข และต่อต้านยาเสพติดในเขตพื้นที่</t>
  </si>
  <si>
    <t xml:space="preserve">กุดปลาหมอ) บ้านโนนสมบูรณ์ หมู่ที่ 7 </t>
  </si>
  <si>
    <t xml:space="preserve">บ้านนางจ่อง  เหล่าบุญ) บ้านดอนสั้น หมู่ที่ 4 </t>
  </si>
  <si>
    <t>300</t>
  </si>
  <si>
    <t>0.00</t>
  </si>
  <si>
    <t>2,000</t>
  </si>
  <si>
    <t>82,500</t>
  </si>
  <si>
    <t>120,000</t>
  </si>
  <si>
    <t>1,700</t>
  </si>
  <si>
    <t>1,000</t>
  </si>
  <si>
    <t>56,000</t>
  </si>
  <si>
    <t>1,300</t>
  </si>
  <si>
    <t>252,000</t>
  </si>
  <si>
    <t>60,000</t>
  </si>
  <si>
    <t>147,607</t>
  </si>
  <si>
    <t>75,000</t>
  </si>
  <si>
    <t>12,393</t>
  </si>
  <si>
    <t>50,000</t>
  </si>
  <si>
    <t>10,000</t>
  </si>
  <si>
    <t>5,000</t>
  </si>
  <si>
    <t>29,500</t>
  </si>
  <si>
    <t>20,500</t>
  </si>
  <si>
    <t>20,000</t>
  </si>
  <si>
    <t>73,500</t>
  </si>
  <si>
    <t>36,100</t>
  </si>
  <si>
    <t>419,600</t>
  </si>
  <si>
    <t>25,500</t>
  </si>
  <si>
    <t>5,500</t>
  </si>
  <si>
    <t>158,100</t>
  </si>
  <si>
    <t>8,000</t>
  </si>
  <si>
    <t>1,617,620</t>
  </si>
  <si>
    <t>18,380</t>
  </si>
  <si>
    <t>100,000</t>
  </si>
  <si>
    <t>70,000</t>
  </si>
  <si>
    <t>462,000</t>
  </si>
  <si>
    <t>6,858</t>
  </si>
  <si>
    <t>33,142</t>
  </si>
  <si>
    <t>.'0.00</t>
  </si>
  <si>
    <t>200,000</t>
  </si>
  <si>
    <t>2,813</t>
  </si>
  <si>
    <t>7,187</t>
  </si>
  <si>
    <t>25,676</t>
  </si>
  <si>
    <t>28,530</t>
  </si>
  <si>
    <t>250,000</t>
  </si>
  <si>
    <t>300,000</t>
  </si>
  <si>
    <t>290,000</t>
  </si>
  <si>
    <t>66,000</t>
  </si>
  <si>
    <t>242,000</t>
  </si>
  <si>
    <t>110,500</t>
  </si>
  <si>
    <t>97,000</t>
  </si>
  <si>
    <t>234,000</t>
  </si>
  <si>
    <t>63,700</t>
  </si>
  <si>
    <t>350,000</t>
  </si>
  <si>
    <t>61,870</t>
  </si>
  <si>
    <t>27,500</t>
  </si>
  <si>
    <t>96,000</t>
  </si>
  <si>
    <t>40,000</t>
  </si>
  <si>
    <t>4,800</t>
  </si>
  <si>
    <t>15,200</t>
  </si>
  <si>
    <t>10,200</t>
  </si>
  <si>
    <t>1,200</t>
  </si>
  <si>
    <t>251,400</t>
  </si>
  <si>
    <t>18,800</t>
  </si>
  <si>
    <t>18,000</t>
  </si>
  <si>
    <t>4,000</t>
  </si>
  <si>
    <t>4,200</t>
  </si>
  <si>
    <t>1,400</t>
  </si>
  <si>
    <t>6,500</t>
  </si>
  <si>
    <t>12,000</t>
  </si>
  <si>
    <t>0.00'</t>
  </si>
  <si>
    <t>29,000</t>
  </si>
  <si>
    <t>17,000</t>
  </si>
  <si>
    <t>67,636</t>
  </si>
  <si>
    <t>26,364</t>
  </si>
  <si>
    <t>152,000</t>
  </si>
  <si>
    <t>5,594,800</t>
  </si>
  <si>
    <t>119,400</t>
  </si>
  <si>
    <t>ยังชีพผู้ป่วยเอดส์</t>
  </si>
  <si>
    <t>500,000</t>
  </si>
  <si>
    <t>664,933</t>
  </si>
  <si>
    <t>135,067</t>
  </si>
  <si>
    <t>91,000</t>
  </si>
  <si>
    <t>140,000</t>
  </si>
  <si>
    <t>46,000</t>
  </si>
  <si>
    <t>70,500</t>
  </si>
  <si>
    <t>1,055,293.36</t>
  </si>
  <si>
    <t>1,406.64</t>
  </si>
  <si>
    <t>177,500</t>
  </si>
  <si>
    <t>3,476,113.36</t>
  </si>
  <si>
    <t>100,386.64</t>
  </si>
  <si>
    <t>9,703</t>
  </si>
  <si>
    <t>30,297</t>
  </si>
  <si>
    <t>232,310</t>
  </si>
  <si>
    <t>107,690</t>
  </si>
  <si>
    <t>โครงการแข่งขันกีฬาดอนมันเกมส์</t>
  </si>
  <si>
    <t>โครงการส่งเสริมคุณธรรม จริยธรรม</t>
  </si>
  <si>
    <t>โครงการจัดส่งนักกีฬาเข้าร่วมการแข่งขันกีฬาท้องถิ่นสัมพันธ์</t>
  </si>
  <si>
    <t>โครงการร่วมงานกาชาดประจำปีของดีอำเภอประทาย และงานบุญ</t>
  </si>
  <si>
    <t>โครงการแข่งขันกีฬาศูนย์พัฒนาเด็กเล็ก</t>
  </si>
  <si>
    <t>ผลการดำเนินงานตามแผนพัฒนาปี  2562</t>
  </si>
  <si>
    <t>286,000</t>
  </si>
  <si>
    <t>โครงการปรับปรุงถนนหินคลุก สายบ้านนางสำรวย ซาสุดสี</t>
  </si>
  <si>
    <t>ถึงบ้านนาวภัสสร จันทร์คำวงษ์ ม.6</t>
  </si>
  <si>
    <t>จัดซื้อสัญญาณไฟกระพริบพลังงานแสงอาทิตย์</t>
  </si>
  <si>
    <t>โครงการพัฒนาศักยภาพกลุ่มสตรีตำบลดอนมัน</t>
  </si>
  <si>
    <t>โครงการหนึ่ง อปท.หนึ่งถนนท้องถิ่นใส่ใจสิ่งแวดล้อม</t>
  </si>
  <si>
    <t>โครงการก่อสร้างป้ายประชาสัมพันธ์</t>
  </si>
  <si>
    <t>โครงการอบรมคุณธรรม จริยธรรม ประจำปี 2562</t>
  </si>
  <si>
    <t>โครงการปรับปรุงหลังคา และฝ้าเพดานอาคารหอประชุม อบต.ดอนมัน</t>
  </si>
  <si>
    <t>เงินสมทบกองทุนทดแทน</t>
  </si>
  <si>
    <t>ค่าจัดซื้อกล้องโทรทัศน์วงจรปิดสำหรับติดตั้งนอกอาคาร ICCTV</t>
  </si>
  <si>
    <t xml:space="preserve">ค่าจัดซื้ออุปกรณ์อ่านบัตรอเนกประสงค์ Smrt Card Reader </t>
  </si>
  <si>
    <t>รวมทั้งสิ้น</t>
  </si>
  <si>
    <t xml:space="preserve">  (เดือนตุลาคม 2561 - เดือนตุลาคม  2562)  การดำเนินงานประจำปีงบประมาณ  2562  องค์การบริหารส่วนตำบลดอนมัน</t>
  </si>
  <si>
    <t>504000</t>
  </si>
  <si>
    <t>3015224.36</t>
  </si>
  <si>
    <t>รายการติดตามผลการดำเนินงานตามแผนพัฒนาปี  2562</t>
  </si>
  <si>
    <t xml:space="preserve">  (เดือนตุลาคม 2561 - เดือนกันยายน  2562)  การดำเนินงานประจำปีงบประมาณ  2562  องค์การบริหารส่วนตำบลดอนมัน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</si>
</sst>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.0_-;\-* #,##0.0_-;_-* &quot;-&quot;?_-;_-@_-"/>
    <numFmt numFmtId="189" formatCode="#,##0_ ;\-#,##0\ "/>
    <numFmt numFmtId="190" formatCode="_-* #,##0_-;\-* #,##0_-;_-* &quot;-&quot;??_-;_-@_-"/>
  </numFmts>
  <fonts count="28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2"/>
      <name val="Wingdings 2"/>
      <family val="1"/>
      <charset val="2"/>
    </font>
    <font>
      <sz val="12"/>
      <color indexed="8"/>
      <name val="Wingdings 2"/>
      <family val="1"/>
      <charset val="2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2"/>
      <name val="TH SarabunPSK"/>
      <family val="2"/>
    </font>
    <font>
      <sz val="12"/>
      <name val="Wingdings 2"/>
      <family val="1"/>
      <charset val="2"/>
    </font>
    <font>
      <b/>
      <sz val="14"/>
      <color indexed="12"/>
      <name val="TH SarabunPSK"/>
      <family val="2"/>
    </font>
    <font>
      <sz val="14"/>
      <color rgb="FF000000"/>
      <name val="TH SarabunPSK"/>
      <family val="2"/>
    </font>
    <font>
      <sz val="14"/>
      <color theme="1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color rgb="FF1D41D9"/>
      <name val="TH SarabunPSK"/>
      <family val="2"/>
    </font>
    <font>
      <sz val="14"/>
      <color rgb="FF1D41D9"/>
      <name val="TH SarabunPSK"/>
      <family val="2"/>
    </font>
    <font>
      <b/>
      <sz val="16"/>
      <color rgb="FF1D41D9"/>
      <name val="TH SarabunPSK"/>
      <family val="2"/>
    </font>
    <font>
      <sz val="14"/>
      <name val="Wingdings 2"/>
      <family val="1"/>
      <charset val="2"/>
    </font>
    <font>
      <b/>
      <sz val="14"/>
      <color rgb="FF1D41D9"/>
      <name val="Wingdings 2"/>
      <family val="1"/>
      <charset val="2"/>
    </font>
    <font>
      <b/>
      <sz val="16"/>
      <color indexed="12"/>
      <name val="TH SarabunPSK"/>
      <family val="2"/>
    </font>
    <font>
      <sz val="14"/>
      <color theme="3" tint="-0.249977111117893"/>
      <name val="TH SarabunPSK"/>
      <family val="2"/>
    </font>
    <font>
      <b/>
      <sz val="12"/>
      <color rgb="FF1D41D9"/>
      <name val="TH SarabunPSK"/>
      <family val="2"/>
    </font>
    <font>
      <b/>
      <sz val="16"/>
      <name val="Sylfaen"/>
      <family val="1"/>
    </font>
    <font>
      <b/>
      <sz val="14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187" fontId="3" fillId="0" borderId="0" applyFont="0" applyFill="0" applyBorder="0" applyAlignment="0" applyProtection="0"/>
    <xf numFmtId="187" fontId="9" fillId="0" borderId="0" applyFont="0" applyFill="0" applyBorder="0" applyAlignment="0" applyProtection="0"/>
  </cellStyleXfs>
  <cellXfs count="182">
    <xf numFmtId="0" fontId="0" fillId="0" borderId="0" xfId="0"/>
    <xf numFmtId="0" fontId="4" fillId="0" borderId="3" xfId="3" applyFont="1" applyBorder="1"/>
    <xf numFmtId="0" fontId="4" fillId="0" borderId="1" xfId="3" applyFont="1" applyBorder="1" applyAlignment="1">
      <alignment horizontal="left"/>
    </xf>
    <xf numFmtId="0" fontId="6" fillId="0" borderId="1" xfId="5" applyFont="1" applyFill="1" applyBorder="1" applyAlignment="1">
      <alignment horizontal="center" shrinkToFit="1"/>
    </xf>
    <xf numFmtId="0" fontId="4" fillId="0" borderId="3" xfId="5" applyFont="1" applyFill="1" applyBorder="1" applyAlignment="1">
      <alignment horizontal="center" vertical="center" shrinkToFit="1"/>
    </xf>
    <xf numFmtId="0" fontId="4" fillId="0" borderId="1" xfId="5" applyFont="1" applyFill="1" applyBorder="1" applyAlignment="1">
      <alignment horizontal="center" vertical="center" shrinkToFit="1"/>
    </xf>
    <xf numFmtId="0" fontId="6" fillId="0" borderId="1" xfId="5" applyFont="1" applyBorder="1" applyAlignment="1">
      <alignment shrinkToFit="1"/>
    </xf>
    <xf numFmtId="3" fontId="7" fillId="0" borderId="1" xfId="6" applyNumberFormat="1" applyFont="1" applyFill="1" applyBorder="1" applyAlignment="1">
      <alignment horizontal="center" shrinkToFit="1"/>
    </xf>
    <xf numFmtId="3" fontId="8" fillId="0" borderId="1" xfId="5" applyNumberFormat="1" applyFont="1" applyFill="1" applyBorder="1" applyAlignment="1">
      <alignment horizontal="center" shrinkToFit="1"/>
    </xf>
    <xf numFmtId="0" fontId="9" fillId="0" borderId="0" xfId="0" applyFont="1"/>
    <xf numFmtId="0" fontId="10" fillId="0" borderId="1" xfId="5" applyFont="1" applyFill="1" applyBorder="1" applyAlignment="1">
      <alignment shrinkToFit="1"/>
    </xf>
    <xf numFmtId="0" fontId="10" fillId="0" borderId="1" xfId="5" applyFont="1" applyFill="1" applyBorder="1" applyAlignment="1">
      <alignment horizontal="center" shrinkToFit="1"/>
    </xf>
    <xf numFmtId="3" fontId="11" fillId="0" borderId="1" xfId="6" applyNumberFormat="1" applyFont="1" applyFill="1" applyBorder="1" applyAlignment="1">
      <alignment horizontal="right" shrinkToFit="1"/>
    </xf>
    <xf numFmtId="3" fontId="12" fillId="0" borderId="1" xfId="6" applyNumberFormat="1" applyFont="1" applyFill="1" applyBorder="1" applyAlignment="1">
      <alignment horizontal="center" shrinkToFit="1"/>
    </xf>
    <xf numFmtId="3" fontId="13" fillId="2" borderId="6" xfId="5" applyNumberFormat="1" applyFont="1" applyFill="1" applyBorder="1" applyAlignment="1">
      <alignment horizontal="center" shrinkToFit="1"/>
    </xf>
    <xf numFmtId="187" fontId="11" fillId="0" borderId="1" xfId="6" applyFont="1" applyFill="1" applyBorder="1" applyAlignment="1">
      <alignment horizontal="center" shrinkToFit="1"/>
    </xf>
    <xf numFmtId="189" fontId="11" fillId="0" borderId="1" xfId="6" applyNumberFormat="1" applyFont="1" applyFill="1" applyBorder="1" applyAlignment="1">
      <alignment horizontal="center" shrinkToFit="1"/>
    </xf>
    <xf numFmtId="188" fontId="11" fillId="0" borderId="1" xfId="6" applyNumberFormat="1" applyFont="1" applyFill="1" applyBorder="1" applyAlignment="1">
      <alignment shrinkToFit="1"/>
    </xf>
    <xf numFmtId="0" fontId="6" fillId="0" borderId="1" xfId="5" applyFont="1" applyFill="1" applyBorder="1" applyAlignment="1">
      <alignment horizontal="center" vertical="center" shrinkToFit="1"/>
    </xf>
    <xf numFmtId="0" fontId="6" fillId="0" borderId="1" xfId="5" applyFont="1" applyFill="1" applyBorder="1" applyAlignment="1">
      <alignment vertical="center" shrinkToFit="1"/>
    </xf>
    <xf numFmtId="0" fontId="4" fillId="0" borderId="1" xfId="5" applyFont="1" applyBorder="1" applyAlignment="1">
      <alignment horizontal="center" shrinkToFit="1"/>
    </xf>
    <xf numFmtId="3" fontId="5" fillId="0" borderId="1" xfId="6" applyNumberFormat="1" applyFont="1" applyFill="1" applyBorder="1" applyAlignment="1">
      <alignment horizontal="center" shrinkToFi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5" applyFont="1" applyFill="1" applyBorder="1" applyAlignment="1">
      <alignment shrinkToFit="1"/>
    </xf>
    <xf numFmtId="188" fontId="5" fillId="0" borderId="1" xfId="6" applyNumberFormat="1" applyFont="1" applyFill="1" applyBorder="1" applyAlignment="1">
      <alignment shrinkToFit="1"/>
    </xf>
    <xf numFmtId="0" fontId="9" fillId="0" borderId="4" xfId="0" applyFont="1" applyBorder="1"/>
    <xf numFmtId="0" fontId="14" fillId="0" borderId="0" xfId="0" applyFont="1"/>
    <xf numFmtId="0" fontId="15" fillId="0" borderId="0" xfId="0" applyFont="1"/>
    <xf numFmtId="0" fontId="6" fillId="0" borderId="1" xfId="3" applyFont="1" applyBorder="1" applyAlignment="1">
      <alignment horizontal="left"/>
    </xf>
    <xf numFmtId="0" fontId="6" fillId="0" borderId="1" xfId="5" applyFont="1" applyBorder="1" applyAlignment="1">
      <alignment horizontal="left" shrinkToFit="1"/>
    </xf>
    <xf numFmtId="3" fontId="6" fillId="0" borderId="1" xfId="6" applyNumberFormat="1" applyFont="1" applyFill="1" applyBorder="1" applyAlignment="1">
      <alignment horizontal="left" shrinkToFit="1"/>
    </xf>
    <xf numFmtId="0" fontId="6" fillId="0" borderId="1" xfId="5" quotePrefix="1" applyFont="1" applyBorder="1" applyAlignment="1">
      <alignment shrinkToFit="1"/>
    </xf>
    <xf numFmtId="0" fontId="14" fillId="0" borderId="0" xfId="0" applyFont="1" applyBorder="1" applyAlignment="1">
      <alignment vertical="center" wrapText="1"/>
    </xf>
    <xf numFmtId="3" fontId="6" fillId="0" borderId="1" xfId="6" applyNumberFormat="1" applyFont="1" applyFill="1" applyBorder="1" applyAlignment="1">
      <alignment horizontal="right" shrinkToFit="1"/>
    </xf>
    <xf numFmtId="0" fontId="4" fillId="0" borderId="1" xfId="5" applyFont="1" applyBorder="1" applyAlignment="1">
      <alignment horizontal="left" shrinkToFi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3" applyFont="1" applyBorder="1" applyAlignment="1">
      <alignment horizontal="center"/>
    </xf>
    <xf numFmtId="0" fontId="6" fillId="0" borderId="1" xfId="5" applyFont="1" applyFill="1" applyBorder="1" applyAlignment="1">
      <alignment horizontal="left" shrinkToFit="1"/>
    </xf>
    <xf numFmtId="0" fontId="6" fillId="0" borderId="1" xfId="0" applyFont="1" applyBorder="1" applyAlignment="1">
      <alignment horizontal="left"/>
    </xf>
    <xf numFmtId="3" fontId="6" fillId="0" borderId="1" xfId="6" applyNumberFormat="1" applyFont="1" applyBorder="1" applyAlignment="1">
      <alignment horizontal="center" shrinkToFit="1"/>
    </xf>
    <xf numFmtId="189" fontId="6" fillId="0" borderId="1" xfId="6" applyNumberFormat="1" applyFont="1" applyFill="1" applyBorder="1" applyAlignment="1">
      <alignment horizontal="center" shrinkToFit="1"/>
    </xf>
    <xf numFmtId="187" fontId="6" fillId="0" borderId="1" xfId="6" applyFont="1" applyFill="1" applyBorder="1" applyAlignment="1">
      <alignment horizontal="center" shrinkToFit="1"/>
    </xf>
    <xf numFmtId="0" fontId="15" fillId="0" borderId="0" xfId="0" applyFont="1" applyAlignment="1">
      <alignment horizontal="left"/>
    </xf>
    <xf numFmtId="187" fontId="6" fillId="0" borderId="1" xfId="6" quotePrefix="1" applyFont="1" applyFill="1" applyBorder="1" applyAlignment="1">
      <alignment horizontal="center" shrinkToFit="1"/>
    </xf>
    <xf numFmtId="0" fontId="4" fillId="0" borderId="1" xfId="5" applyFont="1" applyFill="1" applyBorder="1" applyAlignment="1">
      <alignment vertical="center" shrinkToFit="1"/>
    </xf>
    <xf numFmtId="3" fontId="6" fillId="0" borderId="1" xfId="6" applyNumberFormat="1" applyFont="1" applyFill="1" applyBorder="1" applyAlignment="1">
      <alignment horizontal="center" shrinkToFit="1"/>
    </xf>
    <xf numFmtId="3" fontId="13" fillId="3" borderId="6" xfId="5" applyNumberFormat="1" applyFont="1" applyFill="1" applyBorder="1" applyAlignment="1">
      <alignment horizontal="center" shrinkToFit="1"/>
    </xf>
    <xf numFmtId="3" fontId="6" fillId="0" borderId="1" xfId="6" applyNumberFormat="1" applyFont="1" applyFill="1" applyBorder="1" applyAlignment="1">
      <alignment shrinkToFit="1"/>
    </xf>
    <xf numFmtId="3" fontId="6" fillId="0" borderId="1" xfId="6" quotePrefix="1" applyNumberFormat="1" applyFont="1" applyFill="1" applyBorder="1" applyAlignment="1">
      <alignment horizontal="center" shrinkToFit="1"/>
    </xf>
    <xf numFmtId="187" fontId="11" fillId="3" borderId="1" xfId="6" applyFont="1" applyFill="1" applyBorder="1" applyAlignment="1">
      <alignment horizontal="center" shrinkToFit="1"/>
    </xf>
    <xf numFmtId="0" fontId="6" fillId="0" borderId="3" xfId="5" applyFont="1" applyFill="1" applyBorder="1" applyAlignment="1">
      <alignment shrinkToFit="1"/>
    </xf>
    <xf numFmtId="0" fontId="6" fillId="0" borderId="2" xfId="5" applyFont="1" applyFill="1" applyBorder="1" applyAlignment="1">
      <alignment horizontal="center" shrinkToFit="1"/>
    </xf>
    <xf numFmtId="0" fontId="6" fillId="0" borderId="0" xfId="5" applyFont="1"/>
    <xf numFmtId="0" fontId="6" fillId="0" borderId="0" xfId="5" applyFont="1" applyFill="1" applyAlignment="1">
      <alignment shrinkToFit="1"/>
    </xf>
    <xf numFmtId="187" fontId="4" fillId="0" borderId="1" xfId="6" applyFont="1" applyFill="1" applyBorder="1" applyAlignment="1">
      <alignment horizontal="center" shrinkToFit="1"/>
    </xf>
    <xf numFmtId="187" fontId="4" fillId="0" borderId="1" xfId="6" applyFont="1" applyFill="1" applyBorder="1" applyAlignment="1">
      <alignment horizontal="center" vertical="center" shrinkToFit="1"/>
    </xf>
    <xf numFmtId="188" fontId="4" fillId="0" borderId="3" xfId="5" applyNumberFormat="1" applyFont="1" applyFill="1" applyBorder="1" applyAlignment="1">
      <alignment horizontal="center" shrinkToFit="1"/>
    </xf>
    <xf numFmtId="188" fontId="4" fillId="0" borderId="1" xfId="5" applyNumberFormat="1" applyFont="1" applyFill="1" applyBorder="1" applyAlignment="1">
      <alignment shrinkToFit="1"/>
    </xf>
    <xf numFmtId="188" fontId="4" fillId="0" borderId="1" xfId="5" applyNumberFormat="1" applyFont="1" applyFill="1" applyBorder="1" applyAlignment="1">
      <alignment horizontal="center" shrinkToFit="1"/>
    </xf>
    <xf numFmtId="187" fontId="4" fillId="0" borderId="3" xfId="6" applyFont="1" applyFill="1" applyBorder="1" applyAlignment="1">
      <alignment horizontal="center" vertical="center" shrinkToFit="1"/>
    </xf>
    <xf numFmtId="188" fontId="16" fillId="0" borderId="1" xfId="5" applyNumberFormat="1" applyFont="1" applyFill="1" applyBorder="1" applyAlignment="1">
      <alignment horizontal="center" shrinkToFit="1"/>
    </xf>
    <xf numFmtId="188" fontId="4" fillId="0" borderId="7" xfId="5" applyNumberFormat="1" applyFont="1" applyFill="1" applyBorder="1" applyAlignment="1">
      <alignment horizontal="center" shrinkToFit="1"/>
    </xf>
    <xf numFmtId="0" fontId="4" fillId="0" borderId="2" xfId="5" applyFont="1" applyFill="1" applyBorder="1" applyAlignment="1">
      <alignment vertical="center" shrinkToFit="1"/>
    </xf>
    <xf numFmtId="187" fontId="4" fillId="0" borderId="2" xfId="6" applyFont="1" applyFill="1" applyBorder="1" applyAlignment="1">
      <alignment horizontal="center" shrinkToFit="1"/>
    </xf>
    <xf numFmtId="188" fontId="4" fillId="0" borderId="2" xfId="5" applyNumberFormat="1" applyFont="1" applyFill="1" applyBorder="1" applyAlignment="1">
      <alignment horizontal="center" shrinkToFit="1"/>
    </xf>
    <xf numFmtId="188" fontId="16" fillId="0" borderId="2" xfId="5" applyNumberFormat="1" applyFont="1" applyFill="1" applyBorder="1" applyAlignment="1">
      <alignment horizontal="center" shrinkToFit="1"/>
    </xf>
    <xf numFmtId="188" fontId="4" fillId="0" borderId="8" xfId="5" applyNumberFormat="1" applyFont="1" applyFill="1" applyBorder="1" applyAlignment="1">
      <alignment horizontal="center" shrinkToFit="1"/>
    </xf>
    <xf numFmtId="187" fontId="4" fillId="0" borderId="2" xfId="6" applyFont="1" applyFill="1" applyBorder="1" applyAlignment="1">
      <alignment horizontal="center" vertical="center" shrinkToFit="1"/>
    </xf>
    <xf numFmtId="3" fontId="6" fillId="0" borderId="3" xfId="6" applyNumberFormat="1" applyFont="1" applyFill="1" applyBorder="1" applyAlignment="1">
      <alignment horizontal="center" shrinkToFit="1"/>
    </xf>
    <xf numFmtId="3" fontId="6" fillId="0" borderId="3" xfId="5" applyNumberFormat="1" applyFont="1" applyFill="1" applyBorder="1" applyAlignment="1">
      <alignment horizontal="center" shrinkToFit="1"/>
    </xf>
    <xf numFmtId="3" fontId="6" fillId="0" borderId="13" xfId="6" applyNumberFormat="1" applyFont="1" applyFill="1" applyBorder="1" applyAlignment="1">
      <alignment horizontal="center" shrinkToFit="1"/>
    </xf>
    <xf numFmtId="3" fontId="6" fillId="0" borderId="13" xfId="6" applyNumberFormat="1" applyFont="1" applyFill="1" applyBorder="1" applyAlignment="1">
      <alignment horizontal="right" shrinkToFit="1"/>
    </xf>
    <xf numFmtId="3" fontId="13" fillId="2" borderId="6" xfId="6" applyNumberFormat="1" applyFont="1" applyFill="1" applyBorder="1" applyAlignment="1">
      <alignment horizontal="center" shrinkToFit="1"/>
    </xf>
    <xf numFmtId="187" fontId="4" fillId="0" borderId="3" xfId="6" applyFont="1" applyFill="1" applyBorder="1" applyAlignment="1">
      <alignment horizontal="center" shrinkToFit="1"/>
    </xf>
    <xf numFmtId="3" fontId="13" fillId="3" borderId="6" xfId="6" applyNumberFormat="1" applyFont="1" applyFill="1" applyBorder="1" applyAlignment="1">
      <alignment horizontal="center" shrinkToFit="1"/>
    </xf>
    <xf numFmtId="4" fontId="6" fillId="0" borderId="1" xfId="6" applyNumberFormat="1" applyFont="1" applyFill="1" applyBorder="1" applyAlignment="1">
      <alignment horizontal="center" shrinkToFit="1"/>
    </xf>
    <xf numFmtId="4" fontId="6" fillId="0" borderId="1" xfId="6" applyNumberFormat="1" applyFont="1" applyFill="1" applyBorder="1" applyAlignment="1">
      <alignment horizontal="right" shrinkToFit="1"/>
    </xf>
    <xf numFmtId="3" fontId="6" fillId="0" borderId="1" xfId="6" applyNumberFormat="1" applyFont="1" applyBorder="1" applyAlignment="1">
      <alignment horizontal="right" shrinkToFit="1"/>
    </xf>
    <xf numFmtId="3" fontId="6" fillId="0" borderId="0" xfId="6" applyNumberFormat="1" applyFont="1" applyFill="1" applyBorder="1" applyAlignment="1">
      <alignment horizontal="center" shrinkToFit="1"/>
    </xf>
    <xf numFmtId="189" fontId="6" fillId="0" borderId="1" xfId="6" quotePrefix="1" applyNumberFormat="1" applyFont="1" applyFill="1" applyBorder="1" applyAlignment="1">
      <alignment horizontal="right" shrinkToFit="1"/>
    </xf>
    <xf numFmtId="188" fontId="6" fillId="0" borderId="1" xfId="5" applyNumberFormat="1" applyFont="1" applyFill="1" applyBorder="1" applyAlignment="1">
      <alignment horizontal="center" shrinkToFit="1"/>
    </xf>
    <xf numFmtId="188" fontId="17" fillId="0" borderId="1" xfId="5" applyNumberFormat="1" applyFont="1" applyFill="1" applyBorder="1" applyAlignment="1">
      <alignment horizontal="center" shrinkToFit="1"/>
    </xf>
    <xf numFmtId="188" fontId="6" fillId="0" borderId="7" xfId="5" applyNumberFormat="1" applyFont="1" applyFill="1" applyBorder="1" applyAlignment="1">
      <alignment horizontal="center" shrinkToFit="1"/>
    </xf>
    <xf numFmtId="190" fontId="6" fillId="0" borderId="1" xfId="6" applyNumberFormat="1" applyFont="1" applyFill="1" applyBorder="1" applyAlignment="1">
      <alignment horizontal="center" shrinkToFit="1"/>
    </xf>
    <xf numFmtId="188" fontId="6" fillId="0" borderId="1" xfId="6" applyNumberFormat="1" applyFont="1" applyFill="1" applyBorder="1" applyAlignment="1">
      <alignment shrinkToFit="1"/>
    </xf>
    <xf numFmtId="3" fontId="17" fillId="0" borderId="1" xfId="5" applyNumberFormat="1" applyFont="1" applyFill="1" applyBorder="1" applyAlignment="1">
      <alignment horizontal="center" shrinkToFit="1"/>
    </xf>
    <xf numFmtId="189" fontId="6" fillId="0" borderId="1" xfId="6" quotePrefix="1" applyNumberFormat="1" applyFont="1" applyFill="1" applyBorder="1" applyAlignment="1">
      <alignment horizontal="center" shrinkToFit="1"/>
    </xf>
    <xf numFmtId="3" fontId="6" fillId="0" borderId="1" xfId="6" quotePrefix="1" applyNumberFormat="1" applyFont="1" applyBorder="1" applyAlignment="1">
      <alignment horizontal="center" shrinkToFit="1"/>
    </xf>
    <xf numFmtId="188" fontId="6" fillId="0" borderId="7" xfId="5" quotePrefix="1" applyNumberFormat="1" applyFont="1" applyFill="1" applyBorder="1" applyAlignment="1">
      <alignment horizontal="center" shrinkToFit="1"/>
    </xf>
    <xf numFmtId="4" fontId="6" fillId="0" borderId="1" xfId="6" quotePrefix="1" applyNumberFormat="1" applyFont="1" applyFill="1" applyBorder="1" applyAlignment="1">
      <alignment horizontal="center" shrinkToFit="1"/>
    </xf>
    <xf numFmtId="3" fontId="6" fillId="0" borderId="13" xfId="6" quotePrefix="1" applyNumberFormat="1" applyFont="1" applyFill="1" applyBorder="1" applyAlignment="1">
      <alignment horizontal="center" shrinkToFit="1"/>
    </xf>
    <xf numFmtId="190" fontId="6" fillId="0" borderId="1" xfId="6" quotePrefix="1" applyNumberFormat="1" applyFont="1" applyFill="1" applyBorder="1" applyAlignment="1">
      <alignment horizontal="center" shrinkToFit="1"/>
    </xf>
    <xf numFmtId="3" fontId="6" fillId="0" borderId="1" xfId="6" quotePrefix="1" applyNumberFormat="1" applyFont="1" applyFill="1" applyBorder="1" applyAlignment="1">
      <alignment horizontal="center" vertical="center" shrinkToFit="1"/>
    </xf>
    <xf numFmtId="3" fontId="13" fillId="2" borderId="6" xfId="6" quotePrefix="1" applyNumberFormat="1" applyFont="1" applyFill="1" applyBorder="1" applyAlignment="1">
      <alignment horizontal="center" shrinkToFit="1"/>
    </xf>
    <xf numFmtId="0" fontId="6" fillId="0" borderId="1" xfId="5" applyFont="1" applyFill="1" applyBorder="1" applyAlignment="1">
      <alignment horizontal="left" vertical="center" shrinkToFit="1"/>
    </xf>
    <xf numFmtId="0" fontId="18" fillId="3" borderId="1" xfId="5" applyFont="1" applyFill="1" applyBorder="1" applyAlignment="1">
      <alignment horizontal="center" shrinkToFit="1"/>
    </xf>
    <xf numFmtId="189" fontId="18" fillId="3" borderId="1" xfId="6" applyNumberFormat="1" applyFont="1" applyFill="1" applyBorder="1" applyAlignment="1">
      <alignment horizontal="center" shrinkToFit="1"/>
    </xf>
    <xf numFmtId="187" fontId="18" fillId="3" borderId="1" xfId="6" quotePrefix="1" applyFont="1" applyFill="1" applyBorder="1" applyAlignment="1">
      <alignment horizontal="center" shrinkToFit="1"/>
    </xf>
    <xf numFmtId="0" fontId="20" fillId="3" borderId="1" xfId="5" applyFont="1" applyFill="1" applyBorder="1" applyAlignment="1">
      <alignment horizontal="center" shrinkToFit="1"/>
    </xf>
    <xf numFmtId="189" fontId="20" fillId="3" borderId="1" xfId="6" applyNumberFormat="1" applyFont="1" applyFill="1" applyBorder="1" applyAlignment="1">
      <alignment horizontal="center" shrinkToFit="1"/>
    </xf>
    <xf numFmtId="187" fontId="20" fillId="3" borderId="1" xfId="6" quotePrefix="1" applyFont="1" applyFill="1" applyBorder="1" applyAlignment="1">
      <alignment horizontal="center" shrinkToFit="1"/>
    </xf>
    <xf numFmtId="188" fontId="20" fillId="3" borderId="1" xfId="6" applyNumberFormat="1" applyFont="1" applyFill="1" applyBorder="1" applyAlignment="1">
      <alignment shrinkToFit="1"/>
    </xf>
    <xf numFmtId="3" fontId="13" fillId="3" borderId="6" xfId="6" quotePrefix="1" applyNumberFormat="1" applyFont="1" applyFill="1" applyBorder="1" applyAlignment="1">
      <alignment horizontal="center" shrinkToFit="1"/>
    </xf>
    <xf numFmtId="3" fontId="21" fillId="0" borderId="1" xfId="6" applyNumberFormat="1" applyFont="1" applyFill="1" applyBorder="1" applyAlignment="1">
      <alignment horizontal="center" shrinkToFit="1"/>
    </xf>
    <xf numFmtId="188" fontId="18" fillId="3" borderId="1" xfId="6" applyNumberFormat="1" applyFont="1" applyFill="1" applyBorder="1" applyAlignment="1">
      <alignment horizontal="center" shrinkToFit="1"/>
    </xf>
    <xf numFmtId="3" fontId="13" fillId="0" borderId="1" xfId="6" applyNumberFormat="1" applyFont="1" applyFill="1" applyBorder="1" applyAlignment="1">
      <alignment horizontal="right" shrinkToFit="1"/>
    </xf>
    <xf numFmtId="3" fontId="23" fillId="2" borderId="6" xfId="5" applyNumberFormat="1" applyFont="1" applyFill="1" applyBorder="1" applyAlignment="1">
      <alignment horizontal="center" shrinkToFit="1"/>
    </xf>
    <xf numFmtId="3" fontId="23" fillId="2" borderId="6" xfId="6" applyNumberFormat="1" applyFont="1" applyFill="1" applyBorder="1" applyAlignment="1">
      <alignment horizontal="center" shrinkToFit="1"/>
    </xf>
    <xf numFmtId="3" fontId="23" fillId="2" borderId="6" xfId="6" quotePrefix="1" applyNumberFormat="1" applyFont="1" applyFill="1" applyBorder="1" applyAlignment="1">
      <alignment horizontal="center" shrinkToFit="1"/>
    </xf>
    <xf numFmtId="0" fontId="15" fillId="0" borderId="0" xfId="0" applyFont="1" applyAlignment="1">
      <alignment horizontal="center"/>
    </xf>
    <xf numFmtId="4" fontId="23" fillId="2" borderId="6" xfId="6" quotePrefix="1" applyNumberFormat="1" applyFont="1" applyFill="1" applyBorder="1" applyAlignment="1">
      <alignment horizontal="center" shrinkToFit="1"/>
    </xf>
    <xf numFmtId="4" fontId="23" fillId="2" borderId="6" xfId="6" quotePrefix="1" applyNumberFormat="1" applyFont="1" applyFill="1" applyBorder="1" applyAlignment="1">
      <alignment horizontal="right" shrinkToFit="1"/>
    </xf>
    <xf numFmtId="187" fontId="24" fillId="3" borderId="1" xfId="6" applyFont="1" applyFill="1" applyBorder="1" applyAlignment="1">
      <alignment horizontal="center" shrinkToFit="1"/>
    </xf>
    <xf numFmtId="0" fontId="9" fillId="0" borderId="0" xfId="0" applyFont="1" applyBorder="1"/>
    <xf numFmtId="187" fontId="6" fillId="0" borderId="0" xfId="6" quotePrefix="1" applyFont="1" applyFill="1" applyBorder="1" applyAlignment="1">
      <alignment horizontal="center" shrinkToFit="1"/>
    </xf>
    <xf numFmtId="0" fontId="20" fillId="3" borderId="14" xfId="5" applyFont="1" applyFill="1" applyBorder="1" applyAlignment="1">
      <alignment horizontal="center" shrinkToFit="1"/>
    </xf>
    <xf numFmtId="0" fontId="20" fillId="3" borderId="15" xfId="0" applyFont="1" applyFill="1" applyBorder="1" applyAlignment="1">
      <alignment horizontal="center"/>
    </xf>
    <xf numFmtId="3" fontId="18" fillId="3" borderId="15" xfId="6" applyNumberFormat="1" applyFont="1" applyFill="1" applyBorder="1" applyAlignment="1">
      <alignment horizontal="center" shrinkToFit="1"/>
    </xf>
    <xf numFmtId="187" fontId="18" fillId="3" borderId="15" xfId="6" quotePrefix="1" applyFont="1" applyFill="1" applyBorder="1" applyAlignment="1">
      <alignment horizontal="center" shrinkToFit="1"/>
    </xf>
    <xf numFmtId="187" fontId="18" fillId="3" borderId="15" xfId="6" applyFont="1" applyFill="1" applyBorder="1" applyAlignment="1">
      <alignment horizontal="center" shrinkToFit="1"/>
    </xf>
    <xf numFmtId="3" fontId="22" fillId="3" borderId="15" xfId="5" applyNumberFormat="1" applyFont="1" applyFill="1" applyBorder="1" applyAlignment="1">
      <alignment horizontal="center" shrinkToFit="1"/>
    </xf>
    <xf numFmtId="3" fontId="18" fillId="3" borderId="15" xfId="6" quotePrefix="1" applyNumberFormat="1" applyFont="1" applyFill="1" applyBorder="1" applyAlignment="1">
      <alignment horizontal="center" shrinkToFit="1"/>
    </xf>
    <xf numFmtId="3" fontId="20" fillId="3" borderId="16" xfId="6" applyNumberFormat="1" applyFont="1" applyFill="1" applyBorder="1" applyAlignment="1">
      <alignment horizontal="center" shrinkToFit="1"/>
    </xf>
    <xf numFmtId="188" fontId="4" fillId="0" borderId="9" xfId="5" applyNumberFormat="1" applyFont="1" applyFill="1" applyBorder="1" applyAlignment="1">
      <alignment horizontal="center" vertical="center" shrinkToFit="1"/>
    </xf>
    <xf numFmtId="188" fontId="4" fillId="0" borderId="11" xfId="5" applyNumberFormat="1" applyFont="1" applyFill="1" applyBorder="1" applyAlignment="1">
      <alignment horizontal="center" vertical="center" shrinkToFit="1"/>
    </xf>
    <xf numFmtId="188" fontId="4" fillId="0" borderId="10" xfId="5" applyNumberFormat="1" applyFont="1" applyFill="1" applyBorder="1" applyAlignment="1">
      <alignment horizontal="center" vertical="center" shrinkToFit="1"/>
    </xf>
    <xf numFmtId="0" fontId="6" fillId="3" borderId="14" xfId="5" applyFont="1" applyFill="1" applyBorder="1" applyAlignment="1">
      <alignment horizontal="center" shrinkToFit="1"/>
    </xf>
    <xf numFmtId="0" fontId="18" fillId="3" borderId="15" xfId="0" applyFont="1" applyFill="1" applyBorder="1" applyAlignment="1">
      <alignment horizontal="center"/>
    </xf>
    <xf numFmtId="3" fontId="18" fillId="3" borderId="16" xfId="6" applyNumberFormat="1" applyFont="1" applyFill="1" applyBorder="1" applyAlignment="1">
      <alignment horizontal="center" shrinkToFit="1"/>
    </xf>
    <xf numFmtId="3" fontId="6" fillId="3" borderId="16" xfId="6" applyNumberFormat="1" applyFont="1" applyFill="1" applyBorder="1" applyAlignment="1">
      <alignment horizontal="center" shrinkToFit="1"/>
    </xf>
    <xf numFmtId="189" fontId="6" fillId="0" borderId="7" xfId="6" applyNumberFormat="1" applyFont="1" applyFill="1" applyBorder="1" applyAlignment="1">
      <alignment horizontal="center" shrinkToFit="1"/>
    </xf>
    <xf numFmtId="187" fontId="6" fillId="0" borderId="13" xfId="6" quotePrefix="1" applyFont="1" applyFill="1" applyBorder="1" applyAlignment="1">
      <alignment horizontal="center" shrinkToFit="1"/>
    </xf>
    <xf numFmtId="0" fontId="6" fillId="0" borderId="13" xfId="5" applyFont="1" applyBorder="1" applyAlignment="1">
      <alignment horizontal="left" shrinkToFit="1"/>
    </xf>
    <xf numFmtId="0" fontId="20" fillId="3" borderId="15" xfId="5" applyFont="1" applyFill="1" applyBorder="1" applyAlignment="1">
      <alignment horizontal="center" shrinkToFit="1"/>
    </xf>
    <xf numFmtId="189" fontId="20" fillId="3" borderId="15" xfId="6" applyNumberFormat="1" applyFont="1" applyFill="1" applyBorder="1" applyAlignment="1">
      <alignment horizontal="center" shrinkToFit="1"/>
    </xf>
    <xf numFmtId="187" fontId="20" fillId="3" borderId="15" xfId="6" quotePrefix="1" applyFont="1" applyFill="1" applyBorder="1" applyAlignment="1">
      <alignment horizontal="center" shrinkToFit="1"/>
    </xf>
    <xf numFmtId="188" fontId="20" fillId="3" borderId="15" xfId="6" applyNumberFormat="1" applyFont="1" applyFill="1" applyBorder="1" applyAlignment="1">
      <alignment shrinkToFit="1"/>
    </xf>
    <xf numFmtId="3" fontId="20" fillId="3" borderId="15" xfId="6" applyNumberFormat="1" applyFont="1" applyFill="1" applyBorder="1" applyAlignment="1">
      <alignment horizontal="center" shrinkToFit="1"/>
    </xf>
    <xf numFmtId="189" fontId="20" fillId="3" borderId="15" xfId="6" quotePrefix="1" applyNumberFormat="1" applyFont="1" applyFill="1" applyBorder="1" applyAlignment="1">
      <alignment horizontal="center" shrinkToFit="1"/>
    </xf>
    <xf numFmtId="3" fontId="4" fillId="0" borderId="1" xfId="6" applyNumberFormat="1" applyFont="1" applyFill="1" applyBorder="1" applyAlignment="1">
      <alignment horizontal="center" shrinkToFit="1"/>
    </xf>
    <xf numFmtId="0" fontId="19" fillId="3" borderId="17" xfId="5" applyFont="1" applyFill="1" applyBorder="1" applyAlignment="1">
      <alignment horizontal="center" shrinkToFit="1"/>
    </xf>
    <xf numFmtId="0" fontId="18" fillId="3" borderId="18" xfId="0" applyFont="1" applyFill="1" applyBorder="1" applyAlignment="1">
      <alignment horizontal="center"/>
    </xf>
    <xf numFmtId="3" fontId="18" fillId="3" borderId="18" xfId="6" applyNumberFormat="1" applyFont="1" applyFill="1" applyBorder="1" applyAlignment="1">
      <alignment horizontal="center" shrinkToFit="1"/>
    </xf>
    <xf numFmtId="187" fontId="18" fillId="3" borderId="18" xfId="6" quotePrefix="1" applyFont="1" applyFill="1" applyBorder="1" applyAlignment="1">
      <alignment horizontal="center" shrinkToFit="1"/>
    </xf>
    <xf numFmtId="187" fontId="18" fillId="3" borderId="18" xfId="6" applyFont="1" applyFill="1" applyBorder="1" applyAlignment="1">
      <alignment horizontal="center" shrinkToFit="1"/>
    </xf>
    <xf numFmtId="3" fontId="18" fillId="3" borderId="18" xfId="5" applyNumberFormat="1" applyFont="1" applyFill="1" applyBorder="1" applyAlignment="1">
      <alignment horizontal="center" shrinkToFit="1"/>
    </xf>
    <xf numFmtId="3" fontId="18" fillId="3" borderId="18" xfId="6" quotePrefix="1" applyNumberFormat="1" applyFont="1" applyFill="1" applyBorder="1" applyAlignment="1">
      <alignment horizontal="center" shrinkToFit="1"/>
    </xf>
    <xf numFmtId="3" fontId="6" fillId="3" borderId="19" xfId="6" applyNumberFormat="1" applyFont="1" applyFill="1" applyBorder="1" applyAlignment="1">
      <alignment horizontal="center" shrinkToFit="1"/>
    </xf>
    <xf numFmtId="0" fontId="6" fillId="3" borderId="17" xfId="5" applyFont="1" applyFill="1" applyBorder="1" applyAlignment="1">
      <alignment horizontal="center" shrinkToFit="1"/>
    </xf>
    <xf numFmtId="0" fontId="18" fillId="3" borderId="18" xfId="5" applyFont="1" applyFill="1" applyBorder="1" applyAlignment="1">
      <alignment horizontal="center" shrinkToFit="1"/>
    </xf>
    <xf numFmtId="189" fontId="18" fillId="3" borderId="18" xfId="6" applyNumberFormat="1" applyFont="1" applyFill="1" applyBorder="1" applyAlignment="1">
      <alignment horizontal="center" shrinkToFit="1"/>
    </xf>
    <xf numFmtId="188" fontId="18" fillId="3" borderId="18" xfId="6" applyNumberFormat="1" applyFont="1" applyFill="1" applyBorder="1" applyAlignment="1">
      <alignment shrinkToFit="1"/>
    </xf>
    <xf numFmtId="187" fontId="25" fillId="3" borderId="18" xfId="7" quotePrefix="1" applyFont="1" applyFill="1" applyBorder="1" applyAlignment="1">
      <alignment horizontal="left" shrinkToFit="1"/>
    </xf>
    <xf numFmtId="3" fontId="18" fillId="3" borderId="19" xfId="6" applyNumberFormat="1" applyFont="1" applyFill="1" applyBorder="1" applyAlignment="1">
      <alignment horizontal="center" shrinkToFit="1"/>
    </xf>
    <xf numFmtId="188" fontId="4" fillId="0" borderId="9" xfId="5" applyNumberFormat="1" applyFont="1" applyFill="1" applyBorder="1" applyAlignment="1">
      <alignment horizontal="center" vertical="center" shrinkToFit="1"/>
    </xf>
    <xf numFmtId="188" fontId="4" fillId="0" borderId="11" xfId="5" applyNumberFormat="1" applyFont="1" applyFill="1" applyBorder="1" applyAlignment="1">
      <alignment horizontal="center" vertical="center" shrinkToFit="1"/>
    </xf>
    <xf numFmtId="188" fontId="4" fillId="0" borderId="10" xfId="5" applyNumberFormat="1" applyFont="1" applyFill="1" applyBorder="1" applyAlignment="1">
      <alignment horizontal="center" vertical="center" shrinkToFit="1"/>
    </xf>
    <xf numFmtId="187" fontId="6" fillId="0" borderId="1" xfId="7" quotePrefix="1" applyFont="1" applyFill="1" applyBorder="1" applyAlignment="1">
      <alignment horizontal="center" shrinkToFit="1"/>
    </xf>
    <xf numFmtId="3" fontId="25" fillId="3" borderId="15" xfId="6" quotePrefix="1" applyNumberFormat="1" applyFont="1" applyFill="1" applyBorder="1" applyAlignment="1">
      <alignment horizontal="left" shrinkToFit="1"/>
    </xf>
    <xf numFmtId="3" fontId="18" fillId="2" borderId="17" xfId="6" applyNumberFormat="1" applyFont="1" applyFill="1" applyBorder="1" applyAlignment="1">
      <alignment horizontal="center" shrinkToFit="1"/>
    </xf>
    <xf numFmtId="3" fontId="18" fillId="3" borderId="20" xfId="6" applyNumberFormat="1" applyFont="1" applyFill="1" applyBorder="1" applyAlignment="1">
      <alignment horizontal="center" shrinkToFit="1"/>
    </xf>
    <xf numFmtId="3" fontId="18" fillId="3" borderId="20" xfId="6" applyNumberFormat="1" applyFont="1" applyFill="1" applyBorder="1" applyAlignment="1">
      <alignment horizontal="right" shrinkToFit="1"/>
    </xf>
    <xf numFmtId="187" fontId="4" fillId="0" borderId="7" xfId="6" applyFont="1" applyFill="1" applyBorder="1" applyAlignment="1">
      <alignment horizontal="center" vertical="center" shrinkToFit="1"/>
    </xf>
    <xf numFmtId="0" fontId="2" fillId="0" borderId="1" xfId="5" applyFont="1" applyBorder="1" applyAlignment="1">
      <alignment horizontal="center" shrinkToFit="1"/>
    </xf>
    <xf numFmtId="0" fontId="2" fillId="0" borderId="0" xfId="5" applyFont="1" applyFill="1" applyAlignment="1">
      <alignment horizontal="center" shrinkToFit="1"/>
    </xf>
    <xf numFmtId="0" fontId="2" fillId="0" borderId="0" xfId="5" applyFont="1" applyAlignment="1">
      <alignment horizontal="center"/>
    </xf>
    <xf numFmtId="188" fontId="4" fillId="0" borderId="9" xfId="5" applyNumberFormat="1" applyFont="1" applyFill="1" applyBorder="1" applyAlignment="1">
      <alignment horizontal="center" vertical="center" shrinkToFit="1"/>
    </xf>
    <xf numFmtId="188" fontId="4" fillId="0" borderId="11" xfId="5" applyNumberFormat="1" applyFont="1" applyFill="1" applyBorder="1" applyAlignment="1">
      <alignment horizontal="center" vertical="center" shrinkToFit="1"/>
    </xf>
    <xf numFmtId="188" fontId="4" fillId="0" borderId="10" xfId="5" applyNumberFormat="1" applyFont="1" applyFill="1" applyBorder="1" applyAlignment="1">
      <alignment horizontal="center" vertical="center" shrinkToFit="1"/>
    </xf>
    <xf numFmtId="37" fontId="4" fillId="0" borderId="9" xfId="5" applyNumberFormat="1" applyFont="1" applyFill="1" applyBorder="1" applyAlignment="1">
      <alignment horizontal="center" vertical="center" shrinkToFit="1"/>
    </xf>
    <xf numFmtId="37" fontId="4" fillId="0" borderId="10" xfId="5" applyNumberFormat="1" applyFont="1" applyFill="1" applyBorder="1" applyAlignment="1">
      <alignment horizontal="center" vertical="center" shrinkToFit="1"/>
    </xf>
    <xf numFmtId="0" fontId="26" fillId="0" borderId="0" xfId="5" applyFont="1" applyAlignment="1">
      <alignment horizontal="center"/>
    </xf>
    <xf numFmtId="0" fontId="26" fillId="0" borderId="0" xfId="5" applyFont="1" applyFill="1" applyAlignment="1">
      <alignment horizontal="center" shrinkToFit="1"/>
    </xf>
    <xf numFmtId="0" fontId="27" fillId="0" borderId="5" xfId="5" applyFont="1" applyFill="1" applyBorder="1" applyAlignment="1">
      <alignment horizontal="center" shrinkToFit="1"/>
    </xf>
    <xf numFmtId="0" fontId="4" fillId="0" borderId="5" xfId="5" applyFont="1" applyFill="1" applyBorder="1" applyAlignment="1">
      <alignment horizontal="center" shrinkToFit="1"/>
    </xf>
    <xf numFmtId="188" fontId="4" fillId="0" borderId="8" xfId="5" applyNumberFormat="1" applyFont="1" applyFill="1" applyBorder="1" applyAlignment="1">
      <alignment horizontal="center" vertical="center" shrinkToFit="1"/>
    </xf>
    <xf numFmtId="188" fontId="4" fillId="0" borderId="5" xfId="5" applyNumberFormat="1" applyFont="1" applyFill="1" applyBorder="1" applyAlignment="1">
      <alignment horizontal="center" vertical="center" shrinkToFit="1"/>
    </xf>
    <xf numFmtId="188" fontId="4" fillId="0" borderId="12" xfId="5" applyNumberFormat="1" applyFont="1" applyFill="1" applyBorder="1" applyAlignment="1">
      <alignment horizontal="center" vertical="center" shrinkToFit="1"/>
    </xf>
    <xf numFmtId="37" fontId="4" fillId="0" borderId="8" xfId="5" applyNumberFormat="1" applyFont="1" applyFill="1" applyBorder="1" applyAlignment="1">
      <alignment horizontal="center" vertical="center" shrinkToFit="1"/>
    </xf>
    <xf numFmtId="37" fontId="4" fillId="0" borderId="12" xfId="5" applyNumberFormat="1" applyFont="1" applyFill="1" applyBorder="1" applyAlignment="1">
      <alignment horizontal="center" vertical="center" shrinkToFit="1"/>
    </xf>
  </cellXfs>
  <cellStyles count="8">
    <cellStyle name="เครื่องหมายจุลภาค 2" xfId="1" xr:uid="{00000000-0005-0000-0000-000001000000}"/>
    <cellStyle name="เครื่องหมายจุลภาค 3" xfId="2" xr:uid="{00000000-0005-0000-0000-000002000000}"/>
    <cellStyle name="เครื่องหมายจุลภาค 4" xfId="6" xr:uid="{00000000-0005-0000-0000-000003000000}"/>
    <cellStyle name="จุลภาค" xfId="7" builtinId="3"/>
    <cellStyle name="ปกติ" xfId="0" builtinId="0"/>
    <cellStyle name="ปกติ 2" xfId="3" xr:uid="{00000000-0005-0000-0000-000005000000}"/>
    <cellStyle name="ปกติ 3" xfId="4" xr:uid="{00000000-0005-0000-0000-000006000000}"/>
    <cellStyle name="ปกติ 4" xfId="5" xr:uid="{00000000-0005-0000-0000-000007000000}"/>
  </cellStyles>
  <dxfs count="0"/>
  <tableStyles count="0" defaultTableStyle="TableStyleMedium9" defaultPivotStyle="PivotStyleLight16"/>
  <colors>
    <mruColors>
      <color rgb="FFFF99CC"/>
      <color rgb="FF1D4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575B5-47C6-4860-A502-9CFD3F39978B}">
  <dimension ref="A1:O211"/>
  <sheetViews>
    <sheetView view="pageBreakPreview" zoomScale="75" zoomScaleNormal="100" zoomScaleSheetLayoutView="75" workbookViewId="0">
      <selection activeCell="S185" sqref="S185"/>
    </sheetView>
  </sheetViews>
  <sheetFormatPr defaultRowHeight="14.25" x14ac:dyDescent="0.2"/>
  <cols>
    <col min="1" max="1" width="9.375" style="9" customWidth="1"/>
    <col min="2" max="2" width="4.875" style="9" customWidth="1"/>
    <col min="3" max="3" width="42" style="9" customWidth="1"/>
    <col min="4" max="4" width="8.75" style="9" customWidth="1"/>
    <col min="5" max="5" width="9" style="9"/>
    <col min="6" max="6" width="8.5" style="9" customWidth="1"/>
    <col min="7" max="7" width="7.875" style="9" customWidth="1"/>
    <col min="8" max="8" width="7.25" style="9" customWidth="1"/>
    <col min="9" max="9" width="8.25" style="9" customWidth="1"/>
    <col min="10" max="10" width="7.375" style="9" customWidth="1"/>
    <col min="11" max="11" width="7.75" style="9" customWidth="1"/>
    <col min="12" max="12" width="8.25" style="9" customWidth="1"/>
    <col min="13" max="13" width="9.5" style="9" customWidth="1"/>
    <col min="14" max="15" width="9" style="9" customWidth="1"/>
    <col min="16" max="16384" width="9" style="9"/>
  </cols>
  <sheetData>
    <row r="1" spans="2:15" ht="24" x14ac:dyDescent="0.55000000000000004">
      <c r="B1" s="54"/>
      <c r="C1" s="173" t="s">
        <v>286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24" x14ac:dyDescent="0.55000000000000004">
      <c r="B2" s="55"/>
      <c r="C2" s="174" t="s">
        <v>4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21.75" x14ac:dyDescent="0.5">
      <c r="B3" s="55"/>
      <c r="C3" s="175" t="s">
        <v>283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15" ht="21.75" x14ac:dyDescent="0.5">
      <c r="B4" s="4" t="s">
        <v>19</v>
      </c>
      <c r="C4" s="5" t="s">
        <v>5</v>
      </c>
      <c r="D4" s="56" t="s">
        <v>2</v>
      </c>
      <c r="E4" s="56" t="s">
        <v>2</v>
      </c>
      <c r="F4" s="177" t="s">
        <v>1</v>
      </c>
      <c r="G4" s="178"/>
      <c r="H4" s="178"/>
      <c r="I4" s="178"/>
      <c r="J4" s="178"/>
      <c r="K4" s="178"/>
      <c r="L4" s="179"/>
      <c r="M4" s="180" t="s">
        <v>6</v>
      </c>
      <c r="N4" s="181"/>
      <c r="O4" s="57" t="s">
        <v>30</v>
      </c>
    </row>
    <row r="5" spans="2:15" ht="21.75" x14ac:dyDescent="0.5">
      <c r="B5" s="5" t="s">
        <v>20</v>
      </c>
      <c r="C5" s="5" t="s">
        <v>7</v>
      </c>
      <c r="D5" s="56" t="s">
        <v>8</v>
      </c>
      <c r="E5" s="56" t="s">
        <v>37</v>
      </c>
      <c r="F5" s="56" t="s">
        <v>9</v>
      </c>
      <c r="G5" s="56" t="s">
        <v>10</v>
      </c>
      <c r="H5" s="58" t="s">
        <v>11</v>
      </c>
      <c r="I5" s="58" t="s">
        <v>12</v>
      </c>
      <c r="J5" s="58" t="s">
        <v>35</v>
      </c>
      <c r="K5" s="59" t="s">
        <v>13</v>
      </c>
      <c r="L5" s="60" t="s">
        <v>13</v>
      </c>
      <c r="M5" s="61" t="s">
        <v>14</v>
      </c>
      <c r="N5" s="61" t="s">
        <v>15</v>
      </c>
      <c r="O5" s="57" t="s">
        <v>31</v>
      </c>
    </row>
    <row r="6" spans="2:15" ht="21.75" x14ac:dyDescent="0.5">
      <c r="B6" s="46"/>
      <c r="C6" s="46"/>
      <c r="D6" s="56"/>
      <c r="E6" s="56"/>
      <c r="F6" s="56"/>
      <c r="G6" s="56"/>
      <c r="H6" s="60"/>
      <c r="I6" s="62" t="s">
        <v>3</v>
      </c>
      <c r="J6" s="62" t="s">
        <v>3</v>
      </c>
      <c r="K6" s="63" t="s">
        <v>16</v>
      </c>
      <c r="L6" s="60" t="s">
        <v>23</v>
      </c>
      <c r="M6" s="57" t="s">
        <v>17</v>
      </c>
      <c r="N6" s="57" t="s">
        <v>17</v>
      </c>
      <c r="O6" s="57"/>
    </row>
    <row r="7" spans="2:15" ht="21.75" x14ac:dyDescent="0.5">
      <c r="B7" s="64"/>
      <c r="C7" s="64"/>
      <c r="D7" s="65"/>
      <c r="E7" s="65"/>
      <c r="F7" s="65"/>
      <c r="G7" s="65"/>
      <c r="H7" s="66"/>
      <c r="I7" s="67"/>
      <c r="J7" s="67"/>
      <c r="K7" s="68"/>
      <c r="L7" s="66" t="s">
        <v>22</v>
      </c>
      <c r="M7" s="69"/>
      <c r="N7" s="69"/>
      <c r="O7" s="69"/>
    </row>
    <row r="8" spans="2:15" ht="21.75" x14ac:dyDescent="0.5">
      <c r="B8" s="52"/>
      <c r="C8" s="1" t="s">
        <v>21</v>
      </c>
      <c r="D8" s="70"/>
      <c r="E8" s="70"/>
      <c r="F8" s="70"/>
      <c r="G8" s="70"/>
      <c r="H8" s="71"/>
      <c r="I8" s="71"/>
      <c r="J8" s="71"/>
      <c r="K8" s="71"/>
      <c r="L8" s="71"/>
      <c r="M8" s="70"/>
      <c r="N8" s="70"/>
      <c r="O8" s="70"/>
    </row>
    <row r="9" spans="2:15" ht="21.75" x14ac:dyDescent="0.5">
      <c r="B9" s="24"/>
      <c r="C9" s="20" t="s">
        <v>47</v>
      </c>
      <c r="D9" s="47"/>
      <c r="E9" s="47"/>
      <c r="F9" s="47"/>
      <c r="G9" s="47"/>
      <c r="H9" s="7"/>
      <c r="I9" s="49"/>
      <c r="J9" s="49"/>
      <c r="K9" s="49"/>
      <c r="L9" s="49"/>
      <c r="M9" s="47"/>
      <c r="N9" s="47"/>
      <c r="O9" s="47"/>
    </row>
    <row r="10" spans="2:15" ht="21.75" x14ac:dyDescent="0.5">
      <c r="B10" s="3">
        <v>1</v>
      </c>
      <c r="C10" s="27" t="s">
        <v>74</v>
      </c>
      <c r="D10" s="47">
        <v>288000</v>
      </c>
      <c r="E10" s="47">
        <v>288000</v>
      </c>
      <c r="F10" s="50" t="s">
        <v>174</v>
      </c>
      <c r="G10" s="50" t="s">
        <v>174</v>
      </c>
      <c r="H10" s="7"/>
      <c r="I10" s="50"/>
      <c r="J10" s="50"/>
      <c r="K10" s="50"/>
      <c r="L10" s="50"/>
      <c r="M10" s="50"/>
      <c r="N10" s="50"/>
      <c r="O10" s="47" t="s">
        <v>32</v>
      </c>
    </row>
    <row r="11" spans="2:15" ht="21.75" x14ac:dyDescent="0.5">
      <c r="B11" s="3"/>
      <c r="C11" s="6" t="s">
        <v>58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2:15" ht="21.75" x14ac:dyDescent="0.5">
      <c r="B12" s="3">
        <v>2</v>
      </c>
      <c r="C12" s="31" t="s">
        <v>75</v>
      </c>
      <c r="D12" s="47">
        <v>244000</v>
      </c>
      <c r="E12" s="47">
        <v>244000</v>
      </c>
      <c r="F12" s="50" t="s">
        <v>174</v>
      </c>
      <c r="G12" s="50" t="s">
        <v>174</v>
      </c>
      <c r="H12" s="7"/>
      <c r="I12" s="50"/>
      <c r="J12" s="50"/>
      <c r="K12" s="50"/>
      <c r="L12" s="50"/>
      <c r="M12" s="50"/>
      <c r="N12" s="50"/>
      <c r="O12" s="47" t="s">
        <v>32</v>
      </c>
    </row>
    <row r="13" spans="2:15" ht="21.75" x14ac:dyDescent="0.5">
      <c r="B13" s="3"/>
      <c r="C13" s="6" t="s">
        <v>59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2:15" ht="21.75" x14ac:dyDescent="0.5">
      <c r="B14" s="3">
        <v>3</v>
      </c>
      <c r="C14" s="33" t="s">
        <v>75</v>
      </c>
      <c r="D14" s="47">
        <v>110500</v>
      </c>
      <c r="E14" s="47">
        <v>110500</v>
      </c>
      <c r="F14" s="50" t="s">
        <v>174</v>
      </c>
      <c r="G14" s="50" t="s">
        <v>174</v>
      </c>
      <c r="H14" s="7"/>
      <c r="I14" s="50"/>
      <c r="J14" s="50"/>
      <c r="K14" s="50"/>
      <c r="L14" s="50"/>
      <c r="M14" s="50"/>
      <c r="N14" s="50"/>
      <c r="O14" s="47" t="s">
        <v>32</v>
      </c>
    </row>
    <row r="15" spans="2:15" ht="21.75" x14ac:dyDescent="0.5">
      <c r="B15" s="3"/>
      <c r="C15" s="6" t="s">
        <v>60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21.75" x14ac:dyDescent="0.5">
      <c r="B16" s="3">
        <v>4</v>
      </c>
      <c r="C16" s="27" t="s">
        <v>76</v>
      </c>
      <c r="D16" s="47">
        <v>82500</v>
      </c>
      <c r="E16" s="47">
        <v>82500</v>
      </c>
      <c r="F16" s="50" t="s">
        <v>174</v>
      </c>
      <c r="G16" s="50" t="s">
        <v>174</v>
      </c>
      <c r="H16" s="7"/>
      <c r="I16" s="50"/>
      <c r="J16" s="50"/>
      <c r="K16" s="50"/>
      <c r="L16" s="50"/>
      <c r="M16" s="50"/>
      <c r="N16" s="50"/>
      <c r="O16" s="47" t="s">
        <v>32</v>
      </c>
    </row>
    <row r="17" spans="1:15" ht="21.75" x14ac:dyDescent="0.5">
      <c r="B17" s="3"/>
      <c r="C17" s="32" t="s">
        <v>61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21.75" x14ac:dyDescent="0.5">
      <c r="B18" s="3">
        <v>5</v>
      </c>
      <c r="C18" s="27" t="s">
        <v>77</v>
      </c>
      <c r="D18" s="47">
        <v>121700</v>
      </c>
      <c r="E18" s="47">
        <v>121700</v>
      </c>
      <c r="F18" s="50" t="s">
        <v>174</v>
      </c>
      <c r="G18" s="50" t="s">
        <v>174</v>
      </c>
      <c r="H18" s="7"/>
      <c r="I18" s="50"/>
      <c r="J18" s="50"/>
      <c r="K18" s="50"/>
      <c r="L18" s="50"/>
      <c r="M18" s="50"/>
      <c r="N18" s="50"/>
      <c r="O18" s="47" t="s">
        <v>32</v>
      </c>
    </row>
    <row r="19" spans="1:15" ht="21.75" x14ac:dyDescent="0.5">
      <c r="B19" s="3"/>
      <c r="C19" s="6" t="s">
        <v>172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x14ac:dyDescent="0.5">
      <c r="B20" s="3">
        <v>6</v>
      </c>
      <c r="C20" s="27" t="s">
        <v>78</v>
      </c>
      <c r="D20" s="47">
        <v>244000</v>
      </c>
      <c r="E20" s="47">
        <v>244000</v>
      </c>
      <c r="F20" s="50" t="s">
        <v>174</v>
      </c>
      <c r="G20" s="50" t="s">
        <v>174</v>
      </c>
      <c r="H20" s="7"/>
      <c r="I20" s="50"/>
      <c r="J20" s="50"/>
      <c r="K20" s="50"/>
      <c r="L20" s="50"/>
      <c r="M20" s="50"/>
      <c r="N20" s="50"/>
      <c r="O20" s="47" t="s">
        <v>32</v>
      </c>
    </row>
    <row r="21" spans="1:15" ht="21.75" x14ac:dyDescent="0.5">
      <c r="B21" s="3"/>
      <c r="C21" s="32" t="s">
        <v>62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21.75" x14ac:dyDescent="0.5">
      <c r="B22" s="3">
        <v>7</v>
      </c>
      <c r="C22" s="6" t="s">
        <v>79</v>
      </c>
      <c r="D22" s="47">
        <v>244000</v>
      </c>
      <c r="E22" s="47">
        <v>244000</v>
      </c>
      <c r="F22" s="50" t="s">
        <v>174</v>
      </c>
      <c r="G22" s="50" t="s">
        <v>174</v>
      </c>
      <c r="H22" s="7"/>
      <c r="I22" s="50"/>
      <c r="J22" s="50"/>
      <c r="K22" s="50"/>
      <c r="L22" s="50"/>
      <c r="M22" s="50"/>
      <c r="N22" s="92"/>
      <c r="O22" s="47" t="s">
        <v>32</v>
      </c>
    </row>
    <row r="23" spans="1:15" ht="21.75" x14ac:dyDescent="0.5">
      <c r="B23" s="3"/>
      <c r="C23" s="6" t="s">
        <v>171</v>
      </c>
      <c r="D23" s="47"/>
      <c r="E23" s="47"/>
      <c r="F23" s="47"/>
      <c r="G23" s="47"/>
      <c r="H23" s="47"/>
      <c r="I23" s="47"/>
      <c r="J23" s="47"/>
      <c r="K23" s="47"/>
      <c r="L23" s="72"/>
      <c r="M23" s="47"/>
      <c r="N23" s="72"/>
      <c r="O23" s="47"/>
    </row>
    <row r="24" spans="1:15" ht="21.75" x14ac:dyDescent="0.5">
      <c r="B24" s="3">
        <v>8</v>
      </c>
      <c r="C24" s="6" t="s">
        <v>80</v>
      </c>
      <c r="D24" s="47">
        <v>97300</v>
      </c>
      <c r="E24" s="47">
        <v>97300</v>
      </c>
      <c r="F24" s="50" t="s">
        <v>174</v>
      </c>
      <c r="G24" s="50" t="s">
        <v>174</v>
      </c>
      <c r="H24" s="7"/>
      <c r="I24" s="50"/>
      <c r="J24" s="50"/>
      <c r="K24" s="50"/>
      <c r="L24" s="50"/>
      <c r="M24" s="50"/>
      <c r="N24" s="50"/>
      <c r="O24" s="47" t="s">
        <v>32</v>
      </c>
    </row>
    <row r="25" spans="1:15" ht="21.75" x14ac:dyDescent="0.5">
      <c r="B25" s="3"/>
      <c r="C25" s="32" t="s">
        <v>63</v>
      </c>
      <c r="D25" s="47"/>
      <c r="E25" s="47"/>
      <c r="F25" s="47"/>
      <c r="G25" s="47"/>
      <c r="H25" s="47"/>
      <c r="I25" s="47"/>
      <c r="J25" s="47"/>
      <c r="K25" s="47"/>
      <c r="L25" s="72"/>
      <c r="M25" s="47"/>
      <c r="N25" s="72"/>
      <c r="O25" s="47"/>
    </row>
    <row r="26" spans="1:15" ht="21.75" x14ac:dyDescent="0.5">
      <c r="B26" s="3">
        <v>9</v>
      </c>
      <c r="C26" s="6" t="s">
        <v>81</v>
      </c>
      <c r="D26" s="47">
        <v>56000</v>
      </c>
      <c r="E26" s="47">
        <v>56000</v>
      </c>
      <c r="F26" s="50" t="s">
        <v>174</v>
      </c>
      <c r="G26" s="50" t="s">
        <v>174</v>
      </c>
      <c r="H26" s="7"/>
      <c r="I26" s="50"/>
      <c r="J26" s="50"/>
      <c r="K26" s="50"/>
      <c r="L26" s="50"/>
      <c r="M26" s="50"/>
      <c r="N26" s="50"/>
      <c r="O26" s="47" t="s">
        <v>32</v>
      </c>
    </row>
    <row r="27" spans="1:15" ht="22.5" thickBot="1" x14ac:dyDescent="0.55000000000000004">
      <c r="B27" s="3"/>
      <c r="C27" s="32" t="s">
        <v>64</v>
      </c>
      <c r="D27" s="47"/>
      <c r="E27" s="47"/>
      <c r="F27" s="47"/>
      <c r="G27" s="47"/>
      <c r="H27" s="47"/>
      <c r="I27" s="47"/>
      <c r="J27" s="47"/>
      <c r="K27" s="47"/>
      <c r="L27" s="72"/>
      <c r="M27" s="47"/>
      <c r="N27" s="73"/>
      <c r="O27" s="47"/>
    </row>
    <row r="28" spans="1:15" ht="21.75" x14ac:dyDescent="0.5">
      <c r="B28" s="161"/>
      <c r="C28" s="147" t="s">
        <v>0</v>
      </c>
      <c r="D28" s="144">
        <f>SUM(D10:D27)</f>
        <v>1488000</v>
      </c>
      <c r="E28" s="144">
        <f>SUM(E10:E27)</f>
        <v>1488000</v>
      </c>
      <c r="F28" s="148" t="s">
        <v>174</v>
      </c>
      <c r="G28" s="148" t="s">
        <v>174</v>
      </c>
      <c r="H28" s="144"/>
      <c r="I28" s="144"/>
      <c r="J28" s="144"/>
      <c r="K28" s="144"/>
      <c r="L28" s="162"/>
      <c r="M28" s="144"/>
      <c r="N28" s="163"/>
      <c r="O28" s="155"/>
    </row>
    <row r="29" spans="1:15" s="26" customFormat="1" ht="21.75" x14ac:dyDescent="0.5">
      <c r="A29" s="115"/>
      <c r="B29" s="4" t="s">
        <v>19</v>
      </c>
      <c r="C29" s="4" t="s">
        <v>5</v>
      </c>
      <c r="D29" s="75" t="s">
        <v>2</v>
      </c>
      <c r="E29" s="75" t="s">
        <v>2</v>
      </c>
      <c r="F29" s="168" t="s">
        <v>1</v>
      </c>
      <c r="G29" s="169"/>
      <c r="H29" s="169"/>
      <c r="I29" s="169"/>
      <c r="J29" s="169"/>
      <c r="K29" s="169"/>
      <c r="L29" s="170"/>
      <c r="M29" s="171" t="s">
        <v>6</v>
      </c>
      <c r="N29" s="172"/>
      <c r="O29" s="61" t="s">
        <v>30</v>
      </c>
    </row>
    <row r="30" spans="1:15" ht="21.75" x14ac:dyDescent="0.5">
      <c r="B30" s="5" t="s">
        <v>20</v>
      </c>
      <c r="C30" s="5" t="s">
        <v>7</v>
      </c>
      <c r="D30" s="56" t="s">
        <v>8</v>
      </c>
      <c r="E30" s="56" t="s">
        <v>37</v>
      </c>
      <c r="F30" s="56" t="s">
        <v>9</v>
      </c>
      <c r="G30" s="56" t="s">
        <v>10</v>
      </c>
      <c r="H30" s="58" t="s">
        <v>11</v>
      </c>
      <c r="I30" s="58" t="s">
        <v>12</v>
      </c>
      <c r="J30" s="58" t="s">
        <v>35</v>
      </c>
      <c r="K30" s="59" t="s">
        <v>13</v>
      </c>
      <c r="L30" s="60" t="s">
        <v>13</v>
      </c>
      <c r="M30" s="61" t="s">
        <v>14</v>
      </c>
      <c r="N30" s="61" t="s">
        <v>15</v>
      </c>
      <c r="O30" s="57" t="s">
        <v>31</v>
      </c>
    </row>
    <row r="31" spans="1:15" ht="21.75" x14ac:dyDescent="0.5">
      <c r="B31" s="46"/>
      <c r="C31" s="46"/>
      <c r="D31" s="56"/>
      <c r="E31" s="56"/>
      <c r="F31" s="56"/>
      <c r="G31" s="56"/>
      <c r="H31" s="60"/>
      <c r="I31" s="62" t="s">
        <v>3</v>
      </c>
      <c r="J31" s="62" t="s">
        <v>3</v>
      </c>
      <c r="K31" s="63" t="s">
        <v>16</v>
      </c>
      <c r="L31" s="60" t="s">
        <v>23</v>
      </c>
      <c r="M31" s="57" t="s">
        <v>17</v>
      </c>
      <c r="N31" s="57" t="s">
        <v>17</v>
      </c>
      <c r="O31" s="57"/>
    </row>
    <row r="32" spans="1:15" ht="21.75" x14ac:dyDescent="0.5">
      <c r="B32" s="64"/>
      <c r="C32" s="64"/>
      <c r="D32" s="65"/>
      <c r="E32" s="65"/>
      <c r="F32" s="65"/>
      <c r="G32" s="65"/>
      <c r="H32" s="66"/>
      <c r="I32" s="67"/>
      <c r="J32" s="67"/>
      <c r="K32" s="68"/>
      <c r="L32" s="66" t="s">
        <v>22</v>
      </c>
      <c r="M32" s="69"/>
      <c r="N32" s="69"/>
      <c r="O32" s="69"/>
    </row>
    <row r="33" spans="2:15" ht="21.75" x14ac:dyDescent="0.5">
      <c r="B33" s="3">
        <v>10</v>
      </c>
      <c r="C33" s="28" t="s">
        <v>82</v>
      </c>
      <c r="D33" s="47">
        <v>235300</v>
      </c>
      <c r="E33" s="47">
        <v>235300</v>
      </c>
      <c r="F33" s="50" t="s">
        <v>174</v>
      </c>
      <c r="G33" s="50" t="s">
        <v>174</v>
      </c>
      <c r="H33" s="7"/>
      <c r="I33" s="50"/>
      <c r="J33" s="50"/>
      <c r="K33" s="50"/>
      <c r="L33" s="50"/>
      <c r="M33" s="50"/>
      <c r="N33" s="50"/>
      <c r="O33" s="47" t="s">
        <v>32</v>
      </c>
    </row>
    <row r="34" spans="2:15" ht="21.75" x14ac:dyDescent="0.5">
      <c r="B34" s="3"/>
      <c r="C34" s="6" t="s">
        <v>65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2:15" ht="21.75" x14ac:dyDescent="0.5">
      <c r="B35" s="3">
        <v>11</v>
      </c>
      <c r="C35" s="28" t="s">
        <v>83</v>
      </c>
      <c r="D35" s="47">
        <v>244000</v>
      </c>
      <c r="E35" s="47">
        <v>244000</v>
      </c>
      <c r="F35" s="50" t="s">
        <v>174</v>
      </c>
      <c r="G35" s="50" t="s">
        <v>174</v>
      </c>
      <c r="H35" s="7"/>
      <c r="I35" s="50"/>
      <c r="J35" s="50"/>
      <c r="K35" s="50"/>
      <c r="L35" s="50"/>
      <c r="M35" s="50"/>
      <c r="N35" s="50"/>
      <c r="O35" s="47" t="s">
        <v>32</v>
      </c>
    </row>
    <row r="36" spans="2:15" ht="21.75" x14ac:dyDescent="0.5">
      <c r="B36" s="3"/>
      <c r="C36" s="28" t="s">
        <v>66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 ht="21.75" x14ac:dyDescent="0.5">
      <c r="B37" s="3">
        <v>12</v>
      </c>
      <c r="C37" s="28" t="s">
        <v>84</v>
      </c>
      <c r="D37" s="47">
        <v>463700</v>
      </c>
      <c r="E37" s="47">
        <v>463700</v>
      </c>
      <c r="F37" s="50" t="s">
        <v>174</v>
      </c>
      <c r="G37" s="50" t="s">
        <v>174</v>
      </c>
      <c r="H37" s="7"/>
      <c r="I37" s="50"/>
      <c r="J37" s="50"/>
      <c r="K37" s="50"/>
      <c r="L37" s="50"/>
      <c r="M37" s="50"/>
      <c r="N37" s="50"/>
      <c r="O37" s="47" t="s">
        <v>32</v>
      </c>
    </row>
    <row r="38" spans="2:15" ht="21.75" x14ac:dyDescent="0.5">
      <c r="B38" s="3"/>
      <c r="C38" s="28" t="s">
        <v>67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 ht="21.75" x14ac:dyDescent="0.5">
      <c r="B39" s="3">
        <v>13</v>
      </c>
      <c r="C39" s="28" t="s">
        <v>85</v>
      </c>
      <c r="D39" s="47">
        <v>384900</v>
      </c>
      <c r="E39" s="47">
        <v>384900</v>
      </c>
      <c r="F39" s="47">
        <v>72900</v>
      </c>
      <c r="G39" s="50" t="s">
        <v>174</v>
      </c>
      <c r="H39" s="7"/>
      <c r="I39" s="50"/>
      <c r="J39" s="50"/>
      <c r="K39" s="50"/>
      <c r="L39" s="50"/>
      <c r="M39" s="50"/>
      <c r="N39" s="50"/>
      <c r="O39" s="47" t="s">
        <v>32</v>
      </c>
    </row>
    <row r="40" spans="2:15" ht="21.75" x14ac:dyDescent="0.5">
      <c r="B40" s="3"/>
      <c r="C40" s="28" t="s">
        <v>68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ht="21.75" x14ac:dyDescent="0.5">
      <c r="B41" s="3">
        <v>14</v>
      </c>
      <c r="C41" s="28" t="s">
        <v>271</v>
      </c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 t="s">
        <v>32</v>
      </c>
    </row>
    <row r="42" spans="2:15" ht="21.75" x14ac:dyDescent="0.5">
      <c r="B42" s="3"/>
      <c r="C42" s="28" t="s">
        <v>272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 ht="21.75" x14ac:dyDescent="0.5">
      <c r="B43" s="74"/>
      <c r="C43" s="48" t="s">
        <v>0</v>
      </c>
      <c r="D43" s="76">
        <f>SUM(D10:D34)</f>
        <v>3211300</v>
      </c>
      <c r="E43" s="76">
        <f>SUM(E10:E34)</f>
        <v>3211300</v>
      </c>
      <c r="F43" s="76">
        <v>72900</v>
      </c>
      <c r="G43" s="104" t="s">
        <v>174</v>
      </c>
      <c r="H43" s="76"/>
      <c r="I43" s="76"/>
      <c r="J43" s="76"/>
      <c r="K43" s="76"/>
      <c r="L43" s="76"/>
      <c r="M43" s="104"/>
      <c r="N43" s="104"/>
      <c r="O43" s="76"/>
    </row>
    <row r="44" spans="2:15" ht="21.75" x14ac:dyDescent="0.5">
      <c r="B44" s="3"/>
      <c r="C44" s="2" t="s">
        <v>69</v>
      </c>
      <c r="D44" s="47"/>
      <c r="E44" s="47"/>
      <c r="F44" s="47"/>
      <c r="G44" s="47"/>
      <c r="H44" s="49" t="s">
        <v>18</v>
      </c>
      <c r="I44" s="49"/>
      <c r="J44" s="49"/>
      <c r="K44" s="49"/>
      <c r="L44" s="49"/>
      <c r="M44" s="47"/>
      <c r="N44" s="34"/>
      <c r="O44" s="47"/>
    </row>
    <row r="45" spans="2:15" ht="21.75" x14ac:dyDescent="0.5">
      <c r="B45" s="3"/>
      <c r="C45" s="20" t="s">
        <v>71</v>
      </c>
      <c r="D45" s="47"/>
      <c r="E45" s="47"/>
      <c r="F45" s="47"/>
      <c r="G45" s="47"/>
      <c r="H45" s="49"/>
      <c r="I45" s="49"/>
      <c r="J45" s="49"/>
      <c r="K45" s="49"/>
      <c r="L45" s="49"/>
      <c r="M45" s="47"/>
      <c r="N45" s="34"/>
      <c r="O45" s="47"/>
    </row>
    <row r="46" spans="2:15" ht="21.75" x14ac:dyDescent="0.5">
      <c r="B46" s="3">
        <v>1</v>
      </c>
      <c r="C46" s="6" t="s">
        <v>264</v>
      </c>
      <c r="D46" s="47">
        <v>100000</v>
      </c>
      <c r="E46" s="47">
        <v>100000</v>
      </c>
      <c r="F46" s="50" t="s">
        <v>174</v>
      </c>
      <c r="G46" s="47">
        <v>60000</v>
      </c>
      <c r="H46" s="7"/>
      <c r="I46" s="50"/>
      <c r="J46" s="50"/>
      <c r="K46" s="50"/>
      <c r="L46" s="50"/>
      <c r="M46" s="91"/>
      <c r="N46" s="91"/>
      <c r="O46" s="47" t="s">
        <v>33</v>
      </c>
    </row>
    <row r="47" spans="2:15" ht="21.75" x14ac:dyDescent="0.5">
      <c r="B47" s="3">
        <v>2</v>
      </c>
      <c r="C47" s="6" t="s">
        <v>265</v>
      </c>
      <c r="D47" s="47">
        <v>50000</v>
      </c>
      <c r="E47" s="47">
        <v>50000</v>
      </c>
      <c r="F47" s="50" t="s">
        <v>174</v>
      </c>
      <c r="G47" s="50" t="s">
        <v>174</v>
      </c>
      <c r="H47" s="50"/>
      <c r="I47" s="50"/>
      <c r="J47" s="7"/>
      <c r="K47" s="50"/>
      <c r="L47" s="50"/>
      <c r="M47" s="91"/>
      <c r="N47" s="91"/>
      <c r="O47" s="47" t="s">
        <v>33</v>
      </c>
    </row>
    <row r="48" spans="2:15" ht="21.75" x14ac:dyDescent="0.5">
      <c r="B48" s="3">
        <v>3</v>
      </c>
      <c r="C48" s="6" t="s">
        <v>266</v>
      </c>
      <c r="D48" s="47">
        <v>10000</v>
      </c>
      <c r="E48" s="47">
        <v>10000</v>
      </c>
      <c r="F48" s="50" t="s">
        <v>174</v>
      </c>
      <c r="G48" s="50" t="s">
        <v>174</v>
      </c>
      <c r="H48" s="50"/>
      <c r="I48" s="50"/>
      <c r="J48" s="7"/>
      <c r="K48" s="50"/>
      <c r="L48" s="50"/>
      <c r="M48" s="91"/>
      <c r="N48" s="91"/>
      <c r="O48" s="47" t="s">
        <v>33</v>
      </c>
    </row>
    <row r="49" spans="2:15" ht="21.75" x14ac:dyDescent="0.5">
      <c r="B49" s="3"/>
      <c r="C49" s="6" t="s">
        <v>50</v>
      </c>
      <c r="D49" s="47"/>
      <c r="E49" s="47"/>
      <c r="F49" s="47"/>
      <c r="G49" s="47"/>
      <c r="H49" s="47"/>
      <c r="I49" s="47"/>
      <c r="J49" s="47"/>
      <c r="K49" s="47"/>
      <c r="L49" s="47"/>
      <c r="M49" s="77"/>
      <c r="N49" s="77"/>
      <c r="O49" s="47"/>
    </row>
    <row r="50" spans="2:15" ht="21.75" x14ac:dyDescent="0.5">
      <c r="B50" s="3">
        <v>4</v>
      </c>
      <c r="C50" s="6" t="s">
        <v>267</v>
      </c>
      <c r="D50" s="47">
        <v>80000</v>
      </c>
      <c r="E50" s="47">
        <v>80000</v>
      </c>
      <c r="F50" s="50" t="s">
        <v>174</v>
      </c>
      <c r="G50" s="50" t="s">
        <v>174</v>
      </c>
      <c r="H50" s="7"/>
      <c r="I50" s="50"/>
      <c r="J50" s="50"/>
      <c r="K50" s="50"/>
      <c r="L50" s="50"/>
      <c r="M50" s="91"/>
      <c r="N50" s="91"/>
      <c r="O50" s="47" t="s">
        <v>33</v>
      </c>
    </row>
    <row r="51" spans="2:15" ht="21.75" x14ac:dyDescent="0.5">
      <c r="B51" s="3"/>
      <c r="C51" s="6" t="s">
        <v>70</v>
      </c>
      <c r="D51" s="47"/>
      <c r="E51" s="47"/>
      <c r="F51" s="47"/>
      <c r="G51" s="47"/>
      <c r="H51" s="47"/>
      <c r="I51" s="47"/>
      <c r="J51" s="47"/>
      <c r="K51" s="47"/>
      <c r="L51" s="47"/>
      <c r="M51" s="77"/>
      <c r="N51" s="77"/>
      <c r="O51" s="47"/>
    </row>
    <row r="52" spans="2:15" ht="21.75" x14ac:dyDescent="0.5">
      <c r="B52" s="3">
        <v>5</v>
      </c>
      <c r="C52" s="6" t="s">
        <v>268</v>
      </c>
      <c r="D52" s="47">
        <v>40000</v>
      </c>
      <c r="E52" s="47">
        <v>40000</v>
      </c>
      <c r="F52" s="50" t="s">
        <v>174</v>
      </c>
      <c r="G52" s="50" t="s">
        <v>174</v>
      </c>
      <c r="H52" s="7"/>
      <c r="I52" s="50"/>
      <c r="J52" s="50"/>
      <c r="K52" s="50"/>
      <c r="L52" s="50"/>
      <c r="M52" s="91"/>
      <c r="N52" s="91"/>
      <c r="O52" s="47" t="s">
        <v>33</v>
      </c>
    </row>
    <row r="53" spans="2:15" ht="21.75" x14ac:dyDescent="0.5">
      <c r="B53" s="3"/>
      <c r="C53" s="6"/>
      <c r="D53" s="47"/>
      <c r="E53" s="47"/>
      <c r="F53" s="47"/>
      <c r="G53" s="47"/>
      <c r="H53" s="47"/>
      <c r="I53" s="47"/>
      <c r="J53" s="47"/>
      <c r="K53" s="47"/>
      <c r="L53" s="47"/>
      <c r="M53" s="77"/>
      <c r="N53" s="78"/>
      <c r="O53" s="47"/>
    </row>
    <row r="54" spans="2:15" ht="24" x14ac:dyDescent="0.55000000000000004">
      <c r="B54" s="109"/>
      <c r="C54" s="108" t="s">
        <v>0</v>
      </c>
      <c r="D54" s="109">
        <v>280000</v>
      </c>
      <c r="E54" s="109">
        <v>288000</v>
      </c>
      <c r="F54" s="110" t="s">
        <v>174</v>
      </c>
      <c r="G54" s="110" t="s">
        <v>183</v>
      </c>
      <c r="H54" s="109"/>
      <c r="I54" s="109"/>
      <c r="J54" s="109"/>
      <c r="K54" s="109"/>
      <c r="L54" s="109"/>
      <c r="M54" s="112"/>
      <c r="N54" s="112"/>
      <c r="O54" s="74"/>
    </row>
    <row r="55" spans="2:15" ht="21.75" x14ac:dyDescent="0.5">
      <c r="B55" s="4" t="s">
        <v>19</v>
      </c>
      <c r="C55" s="4" t="s">
        <v>5</v>
      </c>
      <c r="D55" s="75" t="s">
        <v>2</v>
      </c>
      <c r="E55" s="75" t="s">
        <v>2</v>
      </c>
      <c r="F55" s="168" t="s">
        <v>1</v>
      </c>
      <c r="G55" s="169"/>
      <c r="H55" s="169"/>
      <c r="I55" s="169"/>
      <c r="J55" s="169"/>
      <c r="K55" s="169"/>
      <c r="L55" s="170"/>
      <c r="M55" s="171" t="s">
        <v>6</v>
      </c>
      <c r="N55" s="172"/>
      <c r="O55" s="61" t="s">
        <v>30</v>
      </c>
    </row>
    <row r="56" spans="2:15" ht="21.75" x14ac:dyDescent="0.5">
      <c r="B56" s="5" t="s">
        <v>20</v>
      </c>
      <c r="C56" s="5" t="s">
        <v>7</v>
      </c>
      <c r="D56" s="56" t="s">
        <v>8</v>
      </c>
      <c r="E56" s="56" t="s">
        <v>37</v>
      </c>
      <c r="F56" s="56" t="s">
        <v>9</v>
      </c>
      <c r="G56" s="56" t="s">
        <v>10</v>
      </c>
      <c r="H56" s="58" t="s">
        <v>11</v>
      </c>
      <c r="I56" s="58" t="s">
        <v>12</v>
      </c>
      <c r="J56" s="58" t="s">
        <v>35</v>
      </c>
      <c r="K56" s="59" t="s">
        <v>13</v>
      </c>
      <c r="L56" s="60" t="s">
        <v>13</v>
      </c>
      <c r="M56" s="61" t="s">
        <v>14</v>
      </c>
      <c r="N56" s="61" t="s">
        <v>15</v>
      </c>
      <c r="O56" s="57" t="s">
        <v>31</v>
      </c>
    </row>
    <row r="57" spans="2:15" ht="21.75" x14ac:dyDescent="0.5">
      <c r="B57" s="46"/>
      <c r="C57" s="46"/>
      <c r="D57" s="56"/>
      <c r="E57" s="56"/>
      <c r="F57" s="56"/>
      <c r="G57" s="56"/>
      <c r="H57" s="60"/>
      <c r="I57" s="62" t="s">
        <v>3</v>
      </c>
      <c r="J57" s="62" t="s">
        <v>3</v>
      </c>
      <c r="K57" s="63" t="s">
        <v>16</v>
      </c>
      <c r="L57" s="60" t="s">
        <v>23</v>
      </c>
      <c r="M57" s="57" t="s">
        <v>17</v>
      </c>
      <c r="N57" s="57" t="s">
        <v>17</v>
      </c>
      <c r="O57" s="57"/>
    </row>
    <row r="58" spans="2:15" ht="21.75" x14ac:dyDescent="0.5">
      <c r="B58" s="64"/>
      <c r="C58" s="64"/>
      <c r="D58" s="65"/>
      <c r="E58" s="65"/>
      <c r="F58" s="65"/>
      <c r="G58" s="65"/>
      <c r="H58" s="66"/>
      <c r="I58" s="67"/>
      <c r="J58" s="67"/>
      <c r="K58" s="68"/>
      <c r="L58" s="66" t="s">
        <v>22</v>
      </c>
      <c r="M58" s="69"/>
      <c r="N58" s="69"/>
      <c r="O58" s="69"/>
    </row>
    <row r="59" spans="2:15" ht="21.75" x14ac:dyDescent="0.5">
      <c r="B59" s="3"/>
      <c r="C59" s="2" t="s">
        <v>110</v>
      </c>
      <c r="D59" s="41"/>
      <c r="E59" s="41"/>
      <c r="F59" s="47"/>
      <c r="G59" s="47"/>
      <c r="H59" s="47"/>
      <c r="I59" s="80"/>
      <c r="J59" s="47"/>
      <c r="K59" s="47"/>
      <c r="L59" s="47"/>
      <c r="M59" s="47"/>
      <c r="N59" s="79"/>
      <c r="O59" s="47"/>
    </row>
    <row r="60" spans="2:15" ht="21.75" x14ac:dyDescent="0.5">
      <c r="B60" s="3"/>
      <c r="C60" s="20" t="s">
        <v>26</v>
      </c>
      <c r="D60" s="41"/>
      <c r="E60" s="41"/>
      <c r="F60" s="47"/>
      <c r="G60" s="47"/>
      <c r="H60" s="47"/>
      <c r="I60" s="80"/>
      <c r="J60" s="47"/>
      <c r="K60" s="47"/>
      <c r="L60" s="47"/>
      <c r="M60" s="47"/>
      <c r="N60" s="79"/>
      <c r="O60" s="47"/>
    </row>
    <row r="61" spans="2:15" ht="21.75" x14ac:dyDescent="0.5">
      <c r="B61" s="3">
        <v>1</v>
      </c>
      <c r="C61" s="22" t="s">
        <v>95</v>
      </c>
      <c r="D61" s="41">
        <v>382200</v>
      </c>
      <c r="E61" s="41">
        <v>382200</v>
      </c>
      <c r="F61" s="50" t="s">
        <v>174</v>
      </c>
      <c r="G61" s="50" t="s">
        <v>193</v>
      </c>
      <c r="H61" s="7"/>
      <c r="I61" s="47"/>
      <c r="J61" s="50"/>
      <c r="K61" s="47"/>
      <c r="L61" s="50"/>
      <c r="M61" s="50"/>
      <c r="N61" s="89"/>
      <c r="O61" s="47" t="s">
        <v>33</v>
      </c>
    </row>
    <row r="62" spans="2:15" ht="21.75" x14ac:dyDescent="0.5">
      <c r="B62" s="3"/>
      <c r="C62" s="28" t="s">
        <v>72</v>
      </c>
      <c r="D62" s="41"/>
      <c r="E62" s="41"/>
      <c r="F62" s="47"/>
      <c r="G62" s="47"/>
      <c r="H62" s="47"/>
      <c r="I62" s="80"/>
      <c r="J62" s="47"/>
      <c r="K62" s="47"/>
      <c r="L62" s="47"/>
      <c r="M62" s="47"/>
      <c r="N62" s="41"/>
      <c r="O62" s="47"/>
    </row>
    <row r="63" spans="2:15" ht="21.75" x14ac:dyDescent="0.5">
      <c r="B63" s="3">
        <v>2</v>
      </c>
      <c r="C63" s="30" t="s">
        <v>48</v>
      </c>
      <c r="D63" s="41">
        <v>132600</v>
      </c>
      <c r="E63" s="41">
        <v>132600</v>
      </c>
      <c r="F63" s="50" t="s">
        <v>174</v>
      </c>
      <c r="G63" s="50" t="s">
        <v>196</v>
      </c>
      <c r="H63" s="7"/>
      <c r="I63" s="47"/>
      <c r="J63" s="50"/>
      <c r="K63" s="47"/>
      <c r="L63" s="50"/>
      <c r="M63" s="50"/>
      <c r="N63" s="89"/>
      <c r="O63" s="47" t="s">
        <v>33</v>
      </c>
    </row>
    <row r="64" spans="2:15" ht="21.75" x14ac:dyDescent="0.5">
      <c r="B64" s="3"/>
      <c r="C64" s="30" t="s">
        <v>49</v>
      </c>
      <c r="D64" s="41"/>
      <c r="E64" s="41"/>
      <c r="F64" s="47"/>
      <c r="G64" s="47"/>
      <c r="H64" s="47"/>
      <c r="I64" s="80"/>
      <c r="J64" s="47"/>
      <c r="K64" s="47"/>
      <c r="L64" s="47"/>
      <c r="M64" s="47"/>
      <c r="N64" s="41"/>
      <c r="O64" s="47"/>
    </row>
    <row r="65" spans="2:15" ht="21.75" x14ac:dyDescent="0.5">
      <c r="B65" s="3">
        <v>3</v>
      </c>
      <c r="C65" s="23" t="s">
        <v>98</v>
      </c>
      <c r="D65" s="41">
        <v>50000</v>
      </c>
      <c r="E65" s="41">
        <v>50000</v>
      </c>
      <c r="F65" s="50" t="s">
        <v>174</v>
      </c>
      <c r="G65" s="50" t="s">
        <v>174</v>
      </c>
      <c r="H65" s="7"/>
      <c r="I65" s="47"/>
      <c r="J65" s="50"/>
      <c r="K65" s="47"/>
      <c r="L65" s="50"/>
      <c r="M65" s="50"/>
      <c r="N65" s="89"/>
      <c r="O65" s="47" t="s">
        <v>33</v>
      </c>
    </row>
    <row r="66" spans="2:15" ht="21.75" x14ac:dyDescent="0.5">
      <c r="B66" s="3">
        <v>4</v>
      </c>
      <c r="C66" s="23" t="s">
        <v>97</v>
      </c>
      <c r="D66" s="41">
        <v>20000</v>
      </c>
      <c r="E66" s="41">
        <v>20000</v>
      </c>
      <c r="F66" s="50" t="s">
        <v>174</v>
      </c>
      <c r="G66" s="50" t="s">
        <v>174</v>
      </c>
      <c r="H66" s="7"/>
      <c r="I66" s="47"/>
      <c r="J66" s="50"/>
      <c r="K66" s="47"/>
      <c r="L66" s="50"/>
      <c r="M66" s="50"/>
      <c r="N66" s="89"/>
      <c r="O66" s="47" t="s">
        <v>33</v>
      </c>
    </row>
    <row r="67" spans="2:15" ht="21.75" x14ac:dyDescent="0.5">
      <c r="B67" s="3">
        <v>5</v>
      </c>
      <c r="C67" s="23" t="s">
        <v>96</v>
      </c>
      <c r="D67" s="41">
        <v>60000</v>
      </c>
      <c r="E67" s="41">
        <v>60000</v>
      </c>
      <c r="F67" s="50" t="s">
        <v>174</v>
      </c>
      <c r="G67" s="50" t="s">
        <v>174</v>
      </c>
      <c r="H67" s="7"/>
      <c r="I67" s="47"/>
      <c r="J67" s="50"/>
      <c r="K67" s="47"/>
      <c r="L67" s="50"/>
      <c r="M67" s="47"/>
      <c r="N67" s="89"/>
      <c r="O67" s="47" t="s">
        <v>33</v>
      </c>
    </row>
    <row r="68" spans="2:15" ht="21.75" x14ac:dyDescent="0.5">
      <c r="B68" s="3">
        <v>6</v>
      </c>
      <c r="C68" s="23" t="s">
        <v>99</v>
      </c>
      <c r="D68" s="41">
        <v>50000</v>
      </c>
      <c r="E68" s="41">
        <v>50000</v>
      </c>
      <c r="F68" s="50" t="s">
        <v>174</v>
      </c>
      <c r="G68" s="50" t="s">
        <v>174</v>
      </c>
      <c r="H68" s="7"/>
      <c r="I68" s="47"/>
      <c r="J68" s="47"/>
      <c r="K68" s="47"/>
      <c r="L68" s="47"/>
      <c r="M68" s="47"/>
      <c r="N68" s="50"/>
      <c r="O68" s="47" t="s">
        <v>33</v>
      </c>
    </row>
    <row r="69" spans="2:15" ht="21.75" x14ac:dyDescent="0.5">
      <c r="B69" s="3">
        <v>7</v>
      </c>
      <c r="C69" s="23" t="s">
        <v>100</v>
      </c>
      <c r="D69" s="41">
        <v>986200</v>
      </c>
      <c r="E69" s="41">
        <v>986200</v>
      </c>
      <c r="F69" s="89" t="s">
        <v>174</v>
      </c>
      <c r="G69" s="89" t="s">
        <v>254</v>
      </c>
      <c r="H69" s="7"/>
      <c r="I69" s="47"/>
      <c r="J69" s="47"/>
      <c r="K69" s="47"/>
      <c r="L69" s="47"/>
      <c r="M69" s="50"/>
      <c r="N69" s="50"/>
      <c r="O69" s="47" t="s">
        <v>33</v>
      </c>
    </row>
    <row r="70" spans="2:15" ht="21.75" x14ac:dyDescent="0.5">
      <c r="B70" s="3"/>
      <c r="C70" s="23" t="s">
        <v>73</v>
      </c>
      <c r="D70" s="41"/>
      <c r="E70" s="41"/>
      <c r="F70" s="41"/>
      <c r="G70" s="41"/>
      <c r="H70" s="47"/>
      <c r="I70" s="111"/>
      <c r="J70" s="47"/>
      <c r="K70" s="47"/>
      <c r="L70" s="47"/>
      <c r="M70" s="47"/>
      <c r="N70" s="47"/>
      <c r="O70" s="34"/>
    </row>
    <row r="71" spans="2:15" ht="21.75" x14ac:dyDescent="0.5">
      <c r="B71" s="3">
        <v>8</v>
      </c>
      <c r="C71" s="23" t="s">
        <v>101</v>
      </c>
      <c r="D71" s="41">
        <v>1628000</v>
      </c>
      <c r="E71" s="41">
        <v>1628000</v>
      </c>
      <c r="F71" s="89" t="s">
        <v>174</v>
      </c>
      <c r="G71" s="89" t="s">
        <v>199</v>
      </c>
      <c r="H71" s="7"/>
      <c r="I71" s="47"/>
      <c r="J71" s="47"/>
      <c r="K71" s="47"/>
      <c r="L71" s="47"/>
      <c r="M71" s="50"/>
      <c r="N71" s="50"/>
      <c r="O71" s="47" t="s">
        <v>33</v>
      </c>
    </row>
    <row r="72" spans="2:15" ht="21.75" x14ac:dyDescent="0.5">
      <c r="B72" s="3"/>
      <c r="C72" s="23" t="s">
        <v>86</v>
      </c>
      <c r="D72" s="41"/>
      <c r="E72" s="41"/>
      <c r="F72" s="41"/>
      <c r="G72" s="41"/>
      <c r="H72" s="47"/>
      <c r="I72" s="111"/>
      <c r="J72" s="47"/>
      <c r="K72" s="47"/>
      <c r="L72" s="47"/>
      <c r="M72" s="47"/>
      <c r="N72" s="47"/>
      <c r="O72" s="34"/>
    </row>
    <row r="73" spans="2:15" ht="21.75" x14ac:dyDescent="0.5">
      <c r="B73" s="3">
        <v>9</v>
      </c>
      <c r="C73" s="23" t="s">
        <v>102</v>
      </c>
      <c r="D73" s="41">
        <v>90000</v>
      </c>
      <c r="E73" s="41">
        <v>90000</v>
      </c>
      <c r="F73" s="89" t="s">
        <v>174</v>
      </c>
      <c r="G73" s="89" t="s">
        <v>174</v>
      </c>
      <c r="H73" s="7"/>
      <c r="I73" s="47"/>
      <c r="J73" s="47"/>
      <c r="K73" s="47"/>
      <c r="L73" s="47"/>
      <c r="M73" s="47"/>
      <c r="N73" s="47"/>
      <c r="O73" s="47" t="s">
        <v>33</v>
      </c>
    </row>
    <row r="74" spans="2:15" ht="21.75" x14ac:dyDescent="0.5">
      <c r="B74" s="3"/>
      <c r="C74" s="23"/>
      <c r="D74" s="41"/>
      <c r="E74" s="41"/>
      <c r="F74" s="79"/>
      <c r="G74" s="79"/>
      <c r="H74" s="47"/>
      <c r="I74" s="28"/>
      <c r="J74" s="47"/>
      <c r="K74" s="47"/>
      <c r="L74" s="47"/>
      <c r="M74" s="47"/>
      <c r="N74" s="34"/>
      <c r="O74" s="34"/>
    </row>
    <row r="75" spans="2:15" ht="24" x14ac:dyDescent="0.55000000000000004">
      <c r="B75" s="14"/>
      <c r="C75" s="108" t="s">
        <v>0</v>
      </c>
      <c r="D75" s="109">
        <f>SUM(D55:D74)</f>
        <v>3399000</v>
      </c>
      <c r="E75" s="109">
        <f>SUM(E55:E74)</f>
        <v>3399000</v>
      </c>
      <c r="F75" s="110" t="s">
        <v>174</v>
      </c>
      <c r="G75" s="110" t="s">
        <v>257</v>
      </c>
      <c r="H75" s="109"/>
      <c r="I75" s="109"/>
      <c r="J75" s="109"/>
      <c r="K75" s="109"/>
      <c r="L75" s="109"/>
      <c r="M75" s="112"/>
      <c r="N75" s="113"/>
      <c r="O75" s="109"/>
    </row>
    <row r="76" spans="2:15" ht="21.75" x14ac:dyDescent="0.5">
      <c r="B76" s="3"/>
      <c r="C76" s="20" t="s">
        <v>27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34"/>
      <c r="O76" s="47"/>
    </row>
    <row r="77" spans="2:15" ht="21.75" x14ac:dyDescent="0.5">
      <c r="B77" s="3">
        <v>1</v>
      </c>
      <c r="C77" s="28" t="s">
        <v>87</v>
      </c>
      <c r="D77" s="47">
        <v>30000</v>
      </c>
      <c r="E77" s="47">
        <v>30000</v>
      </c>
      <c r="F77" s="89" t="s">
        <v>174</v>
      </c>
      <c r="G77" s="89" t="s">
        <v>174</v>
      </c>
      <c r="H77" s="7"/>
      <c r="I77" s="50"/>
      <c r="J77" s="47"/>
      <c r="K77" s="47"/>
      <c r="L77" s="47"/>
      <c r="M77" s="50"/>
      <c r="N77" s="47"/>
      <c r="O77" s="47" t="s">
        <v>38</v>
      </c>
    </row>
    <row r="78" spans="2:15" ht="21.75" x14ac:dyDescent="0.5">
      <c r="B78" s="3">
        <v>2</v>
      </c>
      <c r="C78" s="28" t="s">
        <v>88</v>
      </c>
      <c r="D78" s="47">
        <v>50000</v>
      </c>
      <c r="E78" s="47">
        <v>50000</v>
      </c>
      <c r="F78" s="89" t="s">
        <v>174</v>
      </c>
      <c r="G78" s="89" t="s">
        <v>174</v>
      </c>
      <c r="H78" s="7"/>
      <c r="I78" s="50"/>
      <c r="J78" s="90"/>
      <c r="K78" s="50"/>
      <c r="L78" s="90"/>
      <c r="M78" s="47"/>
      <c r="N78" s="47"/>
      <c r="O78" s="47" t="s">
        <v>38</v>
      </c>
    </row>
    <row r="79" spans="2:15" ht="21.75" x14ac:dyDescent="0.5">
      <c r="B79" s="3"/>
      <c r="C79" s="28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34"/>
      <c r="O79" s="47"/>
    </row>
    <row r="80" spans="2:15" ht="24" x14ac:dyDescent="0.55000000000000004">
      <c r="B80" s="14"/>
      <c r="C80" s="108" t="s">
        <v>0</v>
      </c>
      <c r="D80" s="109">
        <v>80000</v>
      </c>
      <c r="E80" s="109">
        <v>80000</v>
      </c>
      <c r="F80" s="110" t="s">
        <v>174</v>
      </c>
      <c r="G80" s="110" t="s">
        <v>174</v>
      </c>
      <c r="H80" s="109"/>
      <c r="I80" s="109"/>
      <c r="J80" s="109"/>
      <c r="K80" s="109"/>
      <c r="L80" s="109"/>
      <c r="M80" s="110"/>
      <c r="N80" s="110"/>
      <c r="O80" s="74"/>
    </row>
    <row r="81" spans="2:15" ht="21.75" x14ac:dyDescent="0.5">
      <c r="B81" s="4" t="s">
        <v>19</v>
      </c>
      <c r="C81" s="4" t="s">
        <v>5</v>
      </c>
      <c r="D81" s="75" t="s">
        <v>2</v>
      </c>
      <c r="E81" s="75" t="s">
        <v>2</v>
      </c>
      <c r="F81" s="168" t="s">
        <v>1</v>
      </c>
      <c r="G81" s="169"/>
      <c r="H81" s="169"/>
      <c r="I81" s="169"/>
      <c r="J81" s="169"/>
      <c r="K81" s="169"/>
      <c r="L81" s="170"/>
      <c r="M81" s="171" t="s">
        <v>6</v>
      </c>
      <c r="N81" s="172"/>
      <c r="O81" s="61" t="s">
        <v>30</v>
      </c>
    </row>
    <row r="82" spans="2:15" ht="21.75" x14ac:dyDescent="0.5">
      <c r="B82" s="5" t="s">
        <v>20</v>
      </c>
      <c r="C82" s="5" t="s">
        <v>7</v>
      </c>
      <c r="D82" s="56" t="s">
        <v>8</v>
      </c>
      <c r="E82" s="56" t="s">
        <v>37</v>
      </c>
      <c r="F82" s="56" t="s">
        <v>9</v>
      </c>
      <c r="G82" s="56" t="s">
        <v>10</v>
      </c>
      <c r="H82" s="58" t="s">
        <v>11</v>
      </c>
      <c r="I82" s="58" t="s">
        <v>12</v>
      </c>
      <c r="J82" s="58" t="s">
        <v>35</v>
      </c>
      <c r="K82" s="59" t="s">
        <v>13</v>
      </c>
      <c r="L82" s="60" t="s">
        <v>13</v>
      </c>
      <c r="M82" s="61" t="s">
        <v>14</v>
      </c>
      <c r="N82" s="61" t="s">
        <v>15</v>
      </c>
      <c r="O82" s="57" t="s">
        <v>31</v>
      </c>
    </row>
    <row r="83" spans="2:15" ht="21.75" x14ac:dyDescent="0.5">
      <c r="B83" s="46"/>
      <c r="C83" s="46"/>
      <c r="D83" s="56"/>
      <c r="E83" s="56"/>
      <c r="F83" s="56"/>
      <c r="G83" s="56"/>
      <c r="H83" s="60"/>
      <c r="I83" s="62" t="s">
        <v>3</v>
      </c>
      <c r="J83" s="62" t="s">
        <v>3</v>
      </c>
      <c r="K83" s="63" t="s">
        <v>16</v>
      </c>
      <c r="L83" s="60" t="s">
        <v>23</v>
      </c>
      <c r="M83" s="57" t="s">
        <v>17</v>
      </c>
      <c r="N83" s="57" t="s">
        <v>17</v>
      </c>
      <c r="O83" s="57"/>
    </row>
    <row r="84" spans="2:15" ht="21.75" x14ac:dyDescent="0.5">
      <c r="B84" s="64"/>
      <c r="C84" s="64"/>
      <c r="D84" s="65"/>
      <c r="E84" s="65"/>
      <c r="F84" s="65"/>
      <c r="G84" s="65"/>
      <c r="H84" s="66"/>
      <c r="I84" s="67"/>
      <c r="J84" s="67"/>
      <c r="K84" s="68"/>
      <c r="L84" s="66" t="s">
        <v>22</v>
      </c>
      <c r="M84" s="69"/>
      <c r="N84" s="69"/>
      <c r="O84" s="69"/>
    </row>
    <row r="85" spans="2:15" ht="24" x14ac:dyDescent="0.55000000000000004">
      <c r="B85" s="46"/>
      <c r="C85" s="165" t="s">
        <v>39</v>
      </c>
      <c r="D85" s="56"/>
      <c r="E85" s="56"/>
      <c r="F85" s="56"/>
      <c r="G85" s="56"/>
      <c r="H85" s="60"/>
      <c r="I85" s="62"/>
      <c r="J85" s="62"/>
      <c r="K85" s="63"/>
      <c r="L85" s="63"/>
      <c r="M85" s="164"/>
      <c r="N85" s="164"/>
      <c r="O85" s="57"/>
    </row>
    <row r="86" spans="2:15" ht="21.75" x14ac:dyDescent="0.5">
      <c r="B86" s="3">
        <v>1</v>
      </c>
      <c r="C86" s="96" t="s">
        <v>169</v>
      </c>
      <c r="D86" s="88">
        <v>100000</v>
      </c>
      <c r="E86" s="88">
        <v>100000</v>
      </c>
      <c r="F86" s="88">
        <v>54000</v>
      </c>
      <c r="G86" s="45" t="s">
        <v>174</v>
      </c>
      <c r="H86" s="50"/>
      <c r="I86" s="50"/>
      <c r="J86" s="7"/>
      <c r="K86" s="50"/>
      <c r="L86" s="90"/>
      <c r="M86" s="90"/>
      <c r="N86" s="90"/>
      <c r="O86" s="88" t="s">
        <v>38</v>
      </c>
    </row>
    <row r="87" spans="2:15" ht="21.75" x14ac:dyDescent="0.5">
      <c r="B87" s="3"/>
      <c r="C87" s="96" t="s">
        <v>89</v>
      </c>
      <c r="D87" s="88"/>
      <c r="E87" s="88"/>
      <c r="F87" s="88"/>
      <c r="G87" s="43"/>
      <c r="H87" s="43"/>
      <c r="I87" s="82"/>
      <c r="J87" s="83"/>
      <c r="K87" s="83"/>
      <c r="L87" s="84"/>
      <c r="M87" s="84"/>
      <c r="N87" s="84"/>
      <c r="O87" s="81"/>
    </row>
    <row r="88" spans="2:15" ht="21.75" x14ac:dyDescent="0.5">
      <c r="B88" s="3">
        <v>2</v>
      </c>
      <c r="C88" s="96" t="s">
        <v>57</v>
      </c>
      <c r="D88" s="42">
        <v>100000</v>
      </c>
      <c r="E88" s="85">
        <v>100000</v>
      </c>
      <c r="F88" s="45" t="s">
        <v>202</v>
      </c>
      <c r="G88" s="93" t="s">
        <v>202</v>
      </c>
      <c r="H88" s="50"/>
      <c r="I88" s="50"/>
      <c r="J88" s="7"/>
      <c r="K88" s="50"/>
      <c r="L88" s="50"/>
      <c r="M88" s="90"/>
      <c r="N88" s="94"/>
      <c r="O88" s="47" t="s">
        <v>38</v>
      </c>
    </row>
    <row r="89" spans="2:15" ht="21.75" x14ac:dyDescent="0.5">
      <c r="B89" s="14"/>
      <c r="C89" s="14" t="s">
        <v>0</v>
      </c>
      <c r="D89" s="74">
        <v>200000</v>
      </c>
      <c r="E89" s="74">
        <v>200000</v>
      </c>
      <c r="F89" s="74">
        <v>154000</v>
      </c>
      <c r="G89" s="74">
        <v>100000</v>
      </c>
      <c r="H89" s="74"/>
      <c r="I89" s="74"/>
      <c r="J89" s="74"/>
      <c r="K89" s="74"/>
      <c r="L89" s="74"/>
      <c r="M89" s="95"/>
      <c r="N89" s="74"/>
      <c r="O89" s="74"/>
    </row>
    <row r="90" spans="2:15" ht="21.75" x14ac:dyDescent="0.5">
      <c r="B90" s="3"/>
      <c r="C90" s="2" t="s">
        <v>110</v>
      </c>
      <c r="D90" s="41"/>
      <c r="E90" s="41"/>
      <c r="F90" s="41"/>
      <c r="G90" s="41"/>
      <c r="H90" s="47"/>
      <c r="I90" s="47"/>
      <c r="J90" s="47"/>
      <c r="K90" s="47"/>
      <c r="L90" s="47"/>
      <c r="M90" s="47"/>
      <c r="N90" s="47"/>
      <c r="O90" s="47"/>
    </row>
    <row r="91" spans="2:15" ht="21.75" x14ac:dyDescent="0.5">
      <c r="B91" s="3"/>
      <c r="C91" s="20" t="s">
        <v>90</v>
      </c>
      <c r="D91" s="41"/>
      <c r="E91" s="41"/>
      <c r="F91" s="41"/>
      <c r="G91" s="41"/>
      <c r="H91" s="47"/>
      <c r="I91" s="47"/>
      <c r="J91" s="47"/>
      <c r="K91" s="47"/>
      <c r="L91" s="47"/>
      <c r="M91" s="47"/>
      <c r="N91" s="47"/>
      <c r="O91" s="47"/>
    </row>
    <row r="92" spans="2:15" ht="21.75" x14ac:dyDescent="0.5">
      <c r="B92" s="3">
        <v>1</v>
      </c>
      <c r="C92" s="29" t="s">
        <v>91</v>
      </c>
      <c r="D92" s="41">
        <v>10000</v>
      </c>
      <c r="E92" s="41">
        <v>10000</v>
      </c>
      <c r="F92" s="89" t="s">
        <v>174</v>
      </c>
      <c r="G92" s="89" t="s">
        <v>174</v>
      </c>
      <c r="H92" s="7"/>
      <c r="I92" s="50"/>
      <c r="J92" s="50"/>
      <c r="K92" s="50"/>
      <c r="L92" s="50"/>
      <c r="M92" s="47"/>
      <c r="N92" s="47"/>
      <c r="O92" s="47" t="s">
        <v>38</v>
      </c>
    </row>
    <row r="93" spans="2:15" ht="21.75" x14ac:dyDescent="0.5">
      <c r="B93" s="3">
        <v>2</v>
      </c>
      <c r="C93" s="29" t="s">
        <v>92</v>
      </c>
      <c r="D93" s="41">
        <v>10000</v>
      </c>
      <c r="E93" s="41">
        <v>10000</v>
      </c>
      <c r="F93" s="89" t="s">
        <v>174</v>
      </c>
      <c r="G93" s="89" t="s">
        <v>174</v>
      </c>
      <c r="H93" s="50"/>
      <c r="I93" s="50"/>
      <c r="J93" s="7"/>
      <c r="K93" s="50"/>
      <c r="L93" s="50"/>
      <c r="M93" s="50"/>
      <c r="N93" s="50"/>
      <c r="O93" s="47" t="s">
        <v>38</v>
      </c>
    </row>
    <row r="94" spans="2:15" ht="21.75" x14ac:dyDescent="0.5">
      <c r="B94" s="3">
        <v>3</v>
      </c>
      <c r="C94" s="29" t="s">
        <v>94</v>
      </c>
      <c r="D94" s="41">
        <v>10000</v>
      </c>
      <c r="E94" s="41">
        <v>10000</v>
      </c>
      <c r="F94" s="89" t="s">
        <v>174</v>
      </c>
      <c r="G94" s="89" t="s">
        <v>174</v>
      </c>
      <c r="H94" s="50"/>
      <c r="I94" s="50"/>
      <c r="J94" s="7"/>
      <c r="K94" s="50"/>
      <c r="L94" s="50"/>
      <c r="M94" s="50"/>
      <c r="N94" s="47"/>
      <c r="O94" s="47" t="s">
        <v>38</v>
      </c>
    </row>
    <row r="95" spans="2:15" ht="21.75" x14ac:dyDescent="0.5">
      <c r="B95" s="3"/>
      <c r="C95" s="29" t="s">
        <v>93</v>
      </c>
      <c r="D95" s="41"/>
      <c r="E95" s="41"/>
      <c r="F95" s="41"/>
      <c r="G95" s="41"/>
      <c r="H95" s="47"/>
      <c r="I95" s="47"/>
      <c r="J95" s="47"/>
      <c r="K95" s="47"/>
      <c r="L95" s="47"/>
      <c r="M95" s="47"/>
      <c r="N95" s="47"/>
      <c r="O95" s="47"/>
    </row>
    <row r="96" spans="2:15" ht="21.75" x14ac:dyDescent="0.5">
      <c r="B96" s="3">
        <v>4</v>
      </c>
      <c r="C96" s="29" t="s">
        <v>273</v>
      </c>
      <c r="D96" s="41"/>
      <c r="E96" s="41"/>
      <c r="F96" s="41"/>
      <c r="G96" s="41"/>
      <c r="H96" s="47"/>
      <c r="I96" s="47"/>
      <c r="J96" s="47"/>
      <c r="K96" s="47"/>
      <c r="L96" s="47"/>
      <c r="M96" s="47"/>
      <c r="N96" s="47"/>
      <c r="O96" s="47" t="s">
        <v>38</v>
      </c>
    </row>
    <row r="97" spans="2:15" ht="24" x14ac:dyDescent="0.55000000000000004">
      <c r="B97" s="14"/>
      <c r="C97" s="108" t="s">
        <v>0</v>
      </c>
      <c r="D97" s="109">
        <v>30000</v>
      </c>
      <c r="E97" s="109">
        <v>30000</v>
      </c>
      <c r="F97" s="110" t="s">
        <v>174</v>
      </c>
      <c r="G97" s="110" t="s">
        <v>174</v>
      </c>
      <c r="H97" s="109"/>
      <c r="I97" s="109"/>
      <c r="J97" s="109"/>
      <c r="K97" s="109"/>
      <c r="L97" s="109"/>
      <c r="M97" s="110"/>
      <c r="N97" s="110"/>
      <c r="O97" s="74"/>
    </row>
    <row r="98" spans="2:15" ht="21.75" x14ac:dyDescent="0.5">
      <c r="B98" s="3"/>
      <c r="C98" s="2" t="s">
        <v>109</v>
      </c>
      <c r="D98" s="141"/>
      <c r="E98" s="141"/>
      <c r="F98" s="41"/>
      <c r="G98" s="41"/>
      <c r="H98" s="47"/>
      <c r="I98" s="47"/>
      <c r="J98" s="47"/>
      <c r="K98" s="47"/>
      <c r="L98" s="47"/>
      <c r="M98" s="107"/>
      <c r="N98" s="107"/>
      <c r="O98" s="47"/>
    </row>
    <row r="99" spans="2:15" ht="21.75" x14ac:dyDescent="0.5">
      <c r="B99" s="3"/>
      <c r="C99" s="38" t="s">
        <v>29</v>
      </c>
      <c r="D99" s="41"/>
      <c r="E99" s="41"/>
      <c r="F99" s="41"/>
      <c r="G99" s="41"/>
      <c r="H99" s="47"/>
      <c r="I99" s="47"/>
      <c r="J99" s="47"/>
      <c r="K99" s="47"/>
      <c r="L99" s="47"/>
      <c r="M99" s="47"/>
      <c r="N99" s="47"/>
      <c r="O99" s="47"/>
    </row>
    <row r="100" spans="2:15" ht="21.75" x14ac:dyDescent="0.5">
      <c r="B100" s="3">
        <v>1</v>
      </c>
      <c r="C100" s="29" t="s">
        <v>103</v>
      </c>
      <c r="D100" s="41">
        <v>20000</v>
      </c>
      <c r="E100" s="41">
        <v>20000</v>
      </c>
      <c r="F100" s="89" t="s">
        <v>174</v>
      </c>
      <c r="G100" s="89" t="s">
        <v>174</v>
      </c>
      <c r="H100" s="50"/>
      <c r="I100" s="50"/>
      <c r="J100" s="7"/>
      <c r="K100" s="50"/>
      <c r="L100" s="50"/>
      <c r="M100" s="50"/>
      <c r="N100" s="50"/>
      <c r="O100" s="47" t="s">
        <v>38</v>
      </c>
    </row>
    <row r="101" spans="2:15" ht="21.75" x14ac:dyDescent="0.5">
      <c r="B101" s="3">
        <v>2</v>
      </c>
      <c r="C101" s="29" t="s">
        <v>104</v>
      </c>
      <c r="D101" s="41">
        <v>20000</v>
      </c>
      <c r="E101" s="41">
        <v>20000</v>
      </c>
      <c r="F101" s="89" t="s">
        <v>203</v>
      </c>
      <c r="G101" s="89" t="s">
        <v>187</v>
      </c>
      <c r="H101" s="7"/>
      <c r="I101" s="50"/>
      <c r="J101" s="50"/>
      <c r="K101" s="50"/>
      <c r="L101" s="50"/>
      <c r="M101" s="50"/>
      <c r="N101" s="50"/>
      <c r="O101" s="47" t="s">
        <v>38</v>
      </c>
    </row>
    <row r="102" spans="2:15" ht="21.75" x14ac:dyDescent="0.5">
      <c r="B102" s="3">
        <v>3</v>
      </c>
      <c r="C102" s="29" t="s">
        <v>106</v>
      </c>
      <c r="D102" s="41">
        <v>50000</v>
      </c>
      <c r="E102" s="41">
        <v>50000</v>
      </c>
      <c r="F102" s="89" t="s">
        <v>187</v>
      </c>
      <c r="G102" s="89" t="s">
        <v>174</v>
      </c>
      <c r="H102" s="7"/>
      <c r="I102" s="50"/>
      <c r="J102" s="50"/>
      <c r="K102" s="50"/>
      <c r="L102" s="50"/>
      <c r="M102" s="50"/>
      <c r="N102" s="50"/>
      <c r="O102" s="47" t="s">
        <v>38</v>
      </c>
    </row>
    <row r="103" spans="2:15" ht="21.75" x14ac:dyDescent="0.5">
      <c r="B103" s="53"/>
      <c r="C103" s="29" t="s">
        <v>105</v>
      </c>
      <c r="D103" s="41"/>
      <c r="E103" s="41"/>
      <c r="F103" s="41"/>
      <c r="G103" s="41"/>
      <c r="H103" s="47"/>
      <c r="I103" s="47"/>
      <c r="J103" s="47"/>
      <c r="K103" s="47"/>
      <c r="L103" s="47"/>
      <c r="M103" s="47"/>
      <c r="N103" s="47"/>
      <c r="O103" s="47"/>
    </row>
    <row r="104" spans="2:15" ht="21.75" x14ac:dyDescent="0.5">
      <c r="B104" s="14"/>
      <c r="C104" s="14" t="s">
        <v>0</v>
      </c>
      <c r="D104" s="74">
        <v>90000</v>
      </c>
      <c r="E104" s="74">
        <v>90000</v>
      </c>
      <c r="F104" s="74">
        <v>120000</v>
      </c>
      <c r="G104" s="74">
        <v>50000</v>
      </c>
      <c r="H104" s="74"/>
      <c r="I104" s="74"/>
      <c r="J104" s="74"/>
      <c r="K104" s="74"/>
      <c r="L104" s="74"/>
      <c r="M104" s="95"/>
      <c r="N104" s="95"/>
      <c r="O104" s="74"/>
    </row>
    <row r="105" spans="2:15" ht="21.75" x14ac:dyDescent="0.5">
      <c r="B105" s="18"/>
      <c r="C105" s="37" t="s">
        <v>27</v>
      </c>
      <c r="D105" s="41"/>
      <c r="E105" s="41"/>
      <c r="F105" s="41"/>
      <c r="G105" s="41"/>
      <c r="H105" s="47"/>
      <c r="I105" s="47"/>
      <c r="J105" s="47"/>
      <c r="K105" s="47"/>
      <c r="L105" s="47"/>
      <c r="M105" s="47"/>
      <c r="N105" s="47"/>
      <c r="O105" s="47"/>
    </row>
    <row r="106" spans="2:15" ht="21.75" x14ac:dyDescent="0.5">
      <c r="B106" s="18">
        <v>1</v>
      </c>
      <c r="C106" s="22" t="s">
        <v>107</v>
      </c>
      <c r="D106" s="41">
        <v>30000</v>
      </c>
      <c r="E106" s="41">
        <v>30000</v>
      </c>
      <c r="F106" s="50" t="s">
        <v>174</v>
      </c>
      <c r="G106" s="50" t="s">
        <v>174</v>
      </c>
      <c r="H106" s="7"/>
      <c r="I106" s="47"/>
      <c r="J106" s="50"/>
      <c r="K106" s="50"/>
      <c r="L106" s="50"/>
      <c r="M106" s="47"/>
      <c r="N106" s="41"/>
      <c r="O106" s="47" t="s">
        <v>38</v>
      </c>
    </row>
    <row r="107" spans="2:15" ht="21.75" x14ac:dyDescent="0.5">
      <c r="B107" s="18"/>
      <c r="C107" s="22" t="s">
        <v>108</v>
      </c>
      <c r="D107" s="41"/>
      <c r="E107" s="41"/>
      <c r="F107" s="47"/>
      <c r="G107" s="47"/>
      <c r="H107" s="47"/>
      <c r="I107" s="47"/>
      <c r="J107" s="47"/>
      <c r="K107" s="47"/>
      <c r="L107" s="47"/>
      <c r="M107" s="47"/>
      <c r="N107" s="41"/>
      <c r="O107" s="47"/>
    </row>
    <row r="108" spans="2:15" ht="21.75" x14ac:dyDescent="0.5">
      <c r="B108" s="14"/>
      <c r="C108" s="14" t="s">
        <v>0</v>
      </c>
      <c r="D108" s="74">
        <v>30000</v>
      </c>
      <c r="E108" s="74">
        <v>30000</v>
      </c>
      <c r="F108" s="95" t="s">
        <v>174</v>
      </c>
      <c r="G108" s="95" t="s">
        <v>174</v>
      </c>
      <c r="H108" s="74"/>
      <c r="I108" s="74"/>
      <c r="J108" s="74"/>
      <c r="K108" s="74"/>
      <c r="L108" s="74"/>
      <c r="M108" s="74"/>
      <c r="N108" s="74"/>
      <c r="O108" s="74"/>
    </row>
    <row r="109" spans="2:15" ht="21.75" x14ac:dyDescent="0.5">
      <c r="B109" s="4" t="s">
        <v>19</v>
      </c>
      <c r="C109" s="4" t="s">
        <v>5</v>
      </c>
      <c r="D109" s="75" t="s">
        <v>2</v>
      </c>
      <c r="E109" s="75" t="s">
        <v>2</v>
      </c>
      <c r="F109" s="168" t="s">
        <v>1</v>
      </c>
      <c r="G109" s="169"/>
      <c r="H109" s="169"/>
      <c r="I109" s="169"/>
      <c r="J109" s="169"/>
      <c r="K109" s="169"/>
      <c r="L109" s="170"/>
      <c r="M109" s="171" t="s">
        <v>6</v>
      </c>
      <c r="N109" s="172"/>
      <c r="O109" s="61" t="s">
        <v>30</v>
      </c>
    </row>
    <row r="110" spans="2:15" ht="21.75" x14ac:dyDescent="0.5">
      <c r="B110" s="5" t="s">
        <v>20</v>
      </c>
      <c r="C110" s="5" t="s">
        <v>7</v>
      </c>
      <c r="D110" s="56" t="s">
        <v>8</v>
      </c>
      <c r="E110" s="56" t="s">
        <v>37</v>
      </c>
      <c r="F110" s="56" t="s">
        <v>9</v>
      </c>
      <c r="G110" s="56" t="s">
        <v>10</v>
      </c>
      <c r="H110" s="58" t="s">
        <v>11</v>
      </c>
      <c r="I110" s="58" t="s">
        <v>12</v>
      </c>
      <c r="J110" s="58" t="s">
        <v>35</v>
      </c>
      <c r="K110" s="59" t="s">
        <v>13</v>
      </c>
      <c r="L110" s="60" t="s">
        <v>13</v>
      </c>
      <c r="M110" s="61" t="s">
        <v>14</v>
      </c>
      <c r="N110" s="61" t="s">
        <v>15</v>
      </c>
      <c r="O110" s="57" t="s">
        <v>31</v>
      </c>
    </row>
    <row r="111" spans="2:15" ht="21.75" x14ac:dyDescent="0.5">
      <c r="B111" s="46"/>
      <c r="C111" s="46"/>
      <c r="D111" s="56"/>
      <c r="E111" s="56"/>
      <c r="F111" s="56"/>
      <c r="G111" s="56"/>
      <c r="H111" s="60"/>
      <c r="I111" s="62" t="s">
        <v>3</v>
      </c>
      <c r="J111" s="62" t="s">
        <v>3</v>
      </c>
      <c r="K111" s="63" t="s">
        <v>16</v>
      </c>
      <c r="L111" s="60" t="s">
        <v>23</v>
      </c>
      <c r="M111" s="57" t="s">
        <v>17</v>
      </c>
      <c r="N111" s="57" t="s">
        <v>17</v>
      </c>
      <c r="O111" s="57"/>
    </row>
    <row r="112" spans="2:15" ht="21.75" x14ac:dyDescent="0.5">
      <c r="B112" s="64"/>
      <c r="C112" s="64"/>
      <c r="D112" s="65"/>
      <c r="E112" s="65"/>
      <c r="F112" s="65"/>
      <c r="G112" s="65"/>
      <c r="H112" s="66"/>
      <c r="I112" s="67"/>
      <c r="J112" s="67"/>
      <c r="K112" s="68"/>
      <c r="L112" s="66" t="s">
        <v>22</v>
      </c>
      <c r="M112" s="69"/>
      <c r="N112" s="69"/>
      <c r="O112" s="69"/>
    </row>
    <row r="113" spans="2:15" ht="16.5" customHeight="1" x14ac:dyDescent="0.5">
      <c r="B113" s="3"/>
      <c r="C113" s="36" t="s">
        <v>111</v>
      </c>
      <c r="D113" s="41"/>
      <c r="E113" s="41"/>
      <c r="F113" s="47"/>
      <c r="G113" s="47"/>
      <c r="H113" s="47"/>
      <c r="I113" s="47"/>
      <c r="J113" s="47"/>
      <c r="K113" s="47"/>
      <c r="L113" s="47"/>
      <c r="M113" s="47"/>
      <c r="N113" s="41"/>
      <c r="O113" s="47"/>
    </row>
    <row r="114" spans="2:15" ht="21.75" x14ac:dyDescent="0.5">
      <c r="B114" s="3"/>
      <c r="C114" s="37" t="s">
        <v>24</v>
      </c>
      <c r="D114" s="41"/>
      <c r="E114" s="41"/>
      <c r="F114" s="47"/>
      <c r="G114" s="47"/>
      <c r="H114" s="47"/>
      <c r="I114" s="47"/>
      <c r="J114" s="47"/>
      <c r="K114" s="47"/>
      <c r="L114" s="47"/>
      <c r="M114" s="47"/>
      <c r="N114" s="41"/>
      <c r="O114" s="47"/>
    </row>
    <row r="115" spans="2:15" ht="21.75" x14ac:dyDescent="0.5">
      <c r="B115" s="3">
        <v>1</v>
      </c>
      <c r="C115" s="40" t="s">
        <v>112</v>
      </c>
      <c r="D115" s="41">
        <v>5000</v>
      </c>
      <c r="E115" s="41">
        <v>5000</v>
      </c>
      <c r="F115" s="50" t="s">
        <v>174</v>
      </c>
      <c r="G115" s="50" t="s">
        <v>174</v>
      </c>
      <c r="H115" s="47"/>
      <c r="I115" s="50"/>
      <c r="J115" s="7"/>
      <c r="K115" s="47"/>
      <c r="L115" s="50"/>
      <c r="M115" s="50"/>
      <c r="N115" s="41"/>
      <c r="O115" s="47" t="s">
        <v>38</v>
      </c>
    </row>
    <row r="116" spans="2:15" ht="21.75" x14ac:dyDescent="0.5">
      <c r="B116" s="3"/>
      <c r="C116" s="40" t="s">
        <v>113</v>
      </c>
      <c r="D116" s="41"/>
      <c r="E116" s="41"/>
      <c r="F116" s="47"/>
      <c r="G116" s="47"/>
      <c r="H116" s="47"/>
      <c r="I116" s="22"/>
      <c r="J116" s="47"/>
      <c r="K116" s="47"/>
      <c r="L116" s="47"/>
      <c r="M116" s="47"/>
      <c r="N116" s="79"/>
      <c r="O116" s="47"/>
    </row>
    <row r="117" spans="2:15" ht="21.75" x14ac:dyDescent="0.5">
      <c r="B117" s="3">
        <v>2</v>
      </c>
      <c r="C117" s="44" t="s">
        <v>114</v>
      </c>
      <c r="D117" s="41">
        <v>50000</v>
      </c>
      <c r="E117" s="41">
        <v>50000</v>
      </c>
      <c r="F117" s="47">
        <v>30000</v>
      </c>
      <c r="G117" s="50" t="s">
        <v>174</v>
      </c>
      <c r="H117" s="47"/>
      <c r="I117" s="50"/>
      <c r="J117" s="7"/>
      <c r="K117" s="47"/>
      <c r="L117" s="50"/>
      <c r="M117" s="50"/>
      <c r="N117" s="41"/>
      <c r="O117" s="47" t="s">
        <v>38</v>
      </c>
    </row>
    <row r="118" spans="2:15" ht="21.75" x14ac:dyDescent="0.5">
      <c r="B118" s="3">
        <v>3</v>
      </c>
      <c r="C118" s="30" t="s">
        <v>115</v>
      </c>
      <c r="D118" s="42">
        <v>20000</v>
      </c>
      <c r="E118" s="45" t="s">
        <v>192</v>
      </c>
      <c r="F118" s="45" t="s">
        <v>174</v>
      </c>
      <c r="G118" s="45" t="s">
        <v>174</v>
      </c>
      <c r="H118" s="47"/>
      <c r="I118" s="50"/>
      <c r="J118" s="7"/>
      <c r="K118" s="47"/>
      <c r="L118" s="50"/>
      <c r="M118" s="45"/>
      <c r="N118" s="45"/>
      <c r="O118" s="43" t="s">
        <v>38</v>
      </c>
    </row>
    <row r="119" spans="2:15" ht="21.75" x14ac:dyDescent="0.5">
      <c r="B119" s="3">
        <v>4</v>
      </c>
      <c r="C119" s="30" t="s">
        <v>170</v>
      </c>
      <c r="D119" s="42">
        <v>30000</v>
      </c>
      <c r="E119" s="42">
        <v>30000</v>
      </c>
      <c r="F119" s="45" t="s">
        <v>174</v>
      </c>
      <c r="G119" s="45" t="s">
        <v>174</v>
      </c>
      <c r="H119" s="47"/>
      <c r="I119" s="50"/>
      <c r="J119" s="7"/>
      <c r="K119" s="47"/>
      <c r="L119" s="50"/>
      <c r="M119" s="45"/>
      <c r="N119" s="42"/>
      <c r="O119" s="47" t="s">
        <v>38</v>
      </c>
    </row>
    <row r="120" spans="2:15" ht="21.75" x14ac:dyDescent="0.5">
      <c r="B120" s="3"/>
      <c r="C120" s="30" t="s">
        <v>116</v>
      </c>
      <c r="D120" s="42"/>
      <c r="E120" s="43"/>
      <c r="F120" s="43"/>
      <c r="G120" s="43"/>
      <c r="H120" s="86"/>
      <c r="I120" s="86"/>
      <c r="J120" s="86"/>
      <c r="K120" s="86"/>
      <c r="L120" s="86"/>
      <c r="M120" s="43"/>
      <c r="N120" s="43"/>
      <c r="O120" s="43"/>
    </row>
    <row r="121" spans="2:15" ht="21.75" x14ac:dyDescent="0.5">
      <c r="B121" s="3">
        <v>5</v>
      </c>
      <c r="C121" s="30" t="s">
        <v>274</v>
      </c>
      <c r="D121" s="42"/>
      <c r="E121" s="43"/>
      <c r="F121" s="43"/>
      <c r="G121" s="43">
        <v>30000</v>
      </c>
      <c r="H121" s="86"/>
      <c r="I121" s="86"/>
      <c r="J121" s="7"/>
      <c r="K121" s="86"/>
      <c r="L121" s="86"/>
      <c r="M121" s="43"/>
      <c r="N121" s="43"/>
      <c r="O121" s="43" t="s">
        <v>38</v>
      </c>
    </row>
    <row r="122" spans="2:15" ht="22.5" thickBot="1" x14ac:dyDescent="0.55000000000000004">
      <c r="B122" s="3">
        <v>6</v>
      </c>
      <c r="C122" s="30" t="s">
        <v>275</v>
      </c>
      <c r="D122" s="42"/>
      <c r="E122" s="43"/>
      <c r="F122" s="43"/>
      <c r="G122" s="43">
        <v>60000</v>
      </c>
      <c r="H122" s="86"/>
      <c r="I122" s="86"/>
      <c r="J122" s="7"/>
      <c r="K122" s="86"/>
      <c r="L122" s="86"/>
      <c r="M122" s="43"/>
      <c r="N122" s="43"/>
      <c r="O122" s="47" t="s">
        <v>38</v>
      </c>
    </row>
    <row r="123" spans="2:15" ht="22.5" thickBot="1" x14ac:dyDescent="0.55000000000000004">
      <c r="B123" s="128"/>
      <c r="C123" s="129" t="s">
        <v>146</v>
      </c>
      <c r="D123" s="119">
        <v>105000</v>
      </c>
      <c r="E123" s="119">
        <v>105000</v>
      </c>
      <c r="F123" s="119">
        <v>30000</v>
      </c>
      <c r="G123" s="123">
        <f>SUM(G121:G122)</f>
        <v>90000</v>
      </c>
      <c r="H123" s="119"/>
      <c r="I123" s="119"/>
      <c r="J123" s="119"/>
      <c r="K123" s="119"/>
      <c r="L123" s="119"/>
      <c r="M123" s="123"/>
      <c r="N123" s="119"/>
      <c r="O123" s="130"/>
    </row>
    <row r="124" spans="2:15" ht="21.75" x14ac:dyDescent="0.5">
      <c r="B124" s="3"/>
      <c r="C124" s="37" t="s">
        <v>34</v>
      </c>
      <c r="D124" s="41"/>
      <c r="E124" s="41"/>
      <c r="F124" s="47"/>
      <c r="G124" s="47"/>
      <c r="H124" s="47"/>
      <c r="I124" s="22"/>
      <c r="J124" s="47"/>
      <c r="K124" s="47"/>
      <c r="L124" s="47"/>
      <c r="M124" s="47"/>
      <c r="N124" s="79"/>
      <c r="O124" s="47"/>
    </row>
    <row r="125" spans="2:15" ht="21.75" x14ac:dyDescent="0.5">
      <c r="B125" s="3">
        <v>1</v>
      </c>
      <c r="C125" s="22" t="s">
        <v>118</v>
      </c>
      <c r="D125" s="41">
        <v>350000</v>
      </c>
      <c r="E125" s="41">
        <v>350000</v>
      </c>
      <c r="F125" s="50" t="s">
        <v>174</v>
      </c>
      <c r="G125" s="50" t="s">
        <v>174</v>
      </c>
      <c r="H125" s="50"/>
      <c r="I125" s="50"/>
      <c r="J125" s="7"/>
      <c r="K125" s="50"/>
      <c r="L125" s="50"/>
      <c r="M125" s="50"/>
      <c r="N125" s="89"/>
      <c r="O125" s="47" t="s">
        <v>38</v>
      </c>
    </row>
    <row r="126" spans="2:15" ht="21.75" x14ac:dyDescent="0.5">
      <c r="B126" s="3">
        <v>2</v>
      </c>
      <c r="C126" s="28" t="s">
        <v>120</v>
      </c>
      <c r="D126" s="41">
        <v>30000</v>
      </c>
      <c r="E126" s="41">
        <v>30000</v>
      </c>
      <c r="F126" s="50" t="s">
        <v>174</v>
      </c>
      <c r="G126" s="50" t="s">
        <v>174</v>
      </c>
      <c r="H126" s="7"/>
      <c r="I126" s="50"/>
      <c r="J126" s="50"/>
      <c r="K126" s="50"/>
      <c r="L126" s="50"/>
      <c r="M126" s="47"/>
      <c r="N126" s="41"/>
      <c r="O126" s="47" t="s">
        <v>38</v>
      </c>
    </row>
    <row r="127" spans="2:15" ht="21.75" x14ac:dyDescent="0.5">
      <c r="B127" s="3"/>
      <c r="C127" s="30" t="s">
        <v>119</v>
      </c>
      <c r="D127" s="42"/>
      <c r="E127" s="43"/>
      <c r="F127" s="43"/>
      <c r="G127" s="43"/>
      <c r="H127" s="86"/>
      <c r="I127" s="86"/>
      <c r="J127" s="86"/>
      <c r="K127" s="86"/>
      <c r="L127" s="86"/>
      <c r="M127" s="43"/>
      <c r="N127" s="43"/>
      <c r="O127" s="43"/>
    </row>
    <row r="128" spans="2:15" ht="21.75" x14ac:dyDescent="0.5">
      <c r="B128" s="3">
        <v>3</v>
      </c>
      <c r="C128" s="30" t="s">
        <v>51</v>
      </c>
      <c r="D128" s="42">
        <v>10000</v>
      </c>
      <c r="E128" s="42">
        <v>10000</v>
      </c>
      <c r="F128" s="45" t="s">
        <v>174</v>
      </c>
      <c r="G128" s="45" t="s">
        <v>174</v>
      </c>
      <c r="H128" s="50"/>
      <c r="I128" s="50"/>
      <c r="J128" s="7"/>
      <c r="K128" s="50"/>
      <c r="L128" s="50"/>
      <c r="M128" s="45"/>
      <c r="N128" s="42"/>
      <c r="O128" s="47" t="s">
        <v>38</v>
      </c>
    </row>
    <row r="129" spans="2:15" ht="21.75" x14ac:dyDescent="0.5">
      <c r="B129" s="3">
        <v>4</v>
      </c>
      <c r="C129" s="30" t="s">
        <v>121</v>
      </c>
      <c r="D129" s="42">
        <v>20000</v>
      </c>
      <c r="E129" s="45" t="s">
        <v>117</v>
      </c>
      <c r="F129" s="45" t="s">
        <v>174</v>
      </c>
      <c r="G129" s="45">
        <v>20000</v>
      </c>
      <c r="H129" s="7"/>
      <c r="I129" s="50"/>
      <c r="J129" s="50"/>
      <c r="K129" s="50"/>
      <c r="L129" s="50"/>
      <c r="M129" s="45"/>
      <c r="N129" s="45"/>
      <c r="O129" s="43" t="s">
        <v>38</v>
      </c>
    </row>
    <row r="130" spans="2:15" ht="21.75" x14ac:dyDescent="0.5">
      <c r="B130" s="24"/>
      <c r="C130" s="19" t="s">
        <v>122</v>
      </c>
      <c r="D130" s="47"/>
      <c r="E130" s="47"/>
      <c r="F130" s="43"/>
      <c r="G130" s="43"/>
      <c r="H130" s="43"/>
      <c r="I130" s="43"/>
      <c r="J130" s="87"/>
      <c r="K130" s="43"/>
      <c r="L130" s="43"/>
      <c r="M130" s="43"/>
      <c r="N130" s="34"/>
      <c r="O130" s="47"/>
    </row>
    <row r="131" spans="2:15" ht="21.75" x14ac:dyDescent="0.5">
      <c r="B131" s="3">
        <v>5</v>
      </c>
      <c r="C131" s="22" t="s">
        <v>52</v>
      </c>
      <c r="D131" s="41">
        <v>30000</v>
      </c>
      <c r="E131" s="41">
        <v>30000</v>
      </c>
      <c r="F131" s="50" t="s">
        <v>174</v>
      </c>
      <c r="G131" s="50" t="s">
        <v>174</v>
      </c>
      <c r="H131" s="50"/>
      <c r="I131" s="50"/>
      <c r="J131" s="7"/>
      <c r="K131" s="50"/>
      <c r="L131" s="50"/>
      <c r="M131" s="50"/>
      <c r="N131" s="41"/>
      <c r="O131" s="47" t="s">
        <v>38</v>
      </c>
    </row>
    <row r="132" spans="2:15" ht="21.75" x14ac:dyDescent="0.5">
      <c r="B132" s="3">
        <v>6</v>
      </c>
      <c r="C132" s="22" t="s">
        <v>123</v>
      </c>
      <c r="D132" s="41">
        <v>20000</v>
      </c>
      <c r="E132" s="41">
        <v>20000</v>
      </c>
      <c r="F132" s="50" t="s">
        <v>174</v>
      </c>
      <c r="G132" s="50" t="s">
        <v>174</v>
      </c>
      <c r="H132" s="7"/>
      <c r="I132" s="50"/>
      <c r="J132" s="50"/>
      <c r="K132" s="50"/>
      <c r="L132" s="50"/>
      <c r="M132" s="47"/>
      <c r="N132" s="41"/>
      <c r="O132" s="47" t="s">
        <v>38</v>
      </c>
    </row>
    <row r="133" spans="2:15" ht="21.75" x14ac:dyDescent="0.5">
      <c r="B133" s="3"/>
      <c r="C133" s="28" t="s">
        <v>124</v>
      </c>
      <c r="D133" s="41"/>
      <c r="E133" s="41"/>
      <c r="F133" s="47"/>
      <c r="G133" s="47"/>
      <c r="H133" s="47"/>
      <c r="I133" s="47"/>
      <c r="J133" s="47"/>
      <c r="K133" s="47"/>
      <c r="L133" s="47"/>
      <c r="M133" s="47"/>
      <c r="N133" s="41"/>
      <c r="O133" s="47"/>
    </row>
    <row r="134" spans="2:15" ht="21.75" x14ac:dyDescent="0.5">
      <c r="B134" s="3">
        <v>7</v>
      </c>
      <c r="C134" s="30" t="s">
        <v>125</v>
      </c>
      <c r="D134" s="42">
        <v>20000</v>
      </c>
      <c r="E134" s="45" t="s">
        <v>117</v>
      </c>
      <c r="F134" s="45" t="s">
        <v>174</v>
      </c>
      <c r="G134" s="45" t="s">
        <v>174</v>
      </c>
      <c r="H134" s="50"/>
      <c r="I134" s="50"/>
      <c r="J134" s="7"/>
      <c r="K134" s="50"/>
      <c r="L134" s="50"/>
      <c r="M134" s="45"/>
      <c r="N134" s="45"/>
      <c r="O134" s="43" t="s">
        <v>38</v>
      </c>
    </row>
    <row r="135" spans="2:15" ht="21.75" x14ac:dyDescent="0.5">
      <c r="B135" s="3">
        <v>8</v>
      </c>
      <c r="C135" s="30" t="s">
        <v>126</v>
      </c>
      <c r="D135" s="42">
        <v>250000</v>
      </c>
      <c r="E135" s="42">
        <v>250000</v>
      </c>
      <c r="F135" s="45" t="s">
        <v>204</v>
      </c>
      <c r="G135" s="45">
        <v>212000</v>
      </c>
      <c r="H135" s="7"/>
      <c r="I135" s="50"/>
      <c r="J135" s="50"/>
      <c r="K135" s="50"/>
      <c r="L135" s="50"/>
      <c r="M135" s="45"/>
      <c r="N135" s="88"/>
      <c r="O135" s="47" t="s">
        <v>38</v>
      </c>
    </row>
    <row r="136" spans="2:15" ht="21.75" x14ac:dyDescent="0.5">
      <c r="B136" s="3"/>
      <c r="C136" s="30" t="s">
        <v>128</v>
      </c>
      <c r="D136" s="42"/>
      <c r="E136" s="43"/>
      <c r="F136" s="43"/>
      <c r="G136" s="43"/>
      <c r="H136" s="86"/>
      <c r="I136" s="86"/>
      <c r="J136" s="86"/>
      <c r="K136" s="86"/>
      <c r="L136" s="86"/>
      <c r="M136" s="43"/>
      <c r="N136" s="43"/>
      <c r="O136" s="43"/>
    </row>
    <row r="137" spans="2:15" ht="21.75" x14ac:dyDescent="0.5">
      <c r="B137" s="24"/>
      <c r="C137" s="19" t="s">
        <v>127</v>
      </c>
      <c r="D137" s="47"/>
      <c r="E137" s="47"/>
      <c r="F137" s="43"/>
      <c r="G137" s="43"/>
      <c r="H137" s="43"/>
      <c r="I137" s="43"/>
      <c r="J137" s="87"/>
      <c r="K137" s="43"/>
      <c r="L137" s="43"/>
      <c r="M137" s="43"/>
      <c r="N137" s="34"/>
      <c r="O137" s="47"/>
    </row>
    <row r="138" spans="2:15" ht="22.5" thickBot="1" x14ac:dyDescent="0.55000000000000004">
      <c r="B138" s="3">
        <v>9</v>
      </c>
      <c r="C138" s="19" t="s">
        <v>53</v>
      </c>
      <c r="D138" s="47">
        <v>80000</v>
      </c>
      <c r="E138" s="47">
        <v>80000</v>
      </c>
      <c r="F138" s="45" t="s">
        <v>174</v>
      </c>
      <c r="G138" s="45" t="s">
        <v>174</v>
      </c>
      <c r="H138" s="50"/>
      <c r="I138" s="50"/>
      <c r="J138" s="7"/>
      <c r="K138" s="50"/>
      <c r="L138" s="50"/>
      <c r="M138" s="50"/>
      <c r="N138" s="41"/>
      <c r="O138" s="47" t="s">
        <v>38</v>
      </c>
    </row>
    <row r="139" spans="2:15" ht="21.75" x14ac:dyDescent="0.5">
      <c r="B139" s="142"/>
      <c r="C139" s="143" t="s">
        <v>146</v>
      </c>
      <c r="D139" s="144">
        <v>810000</v>
      </c>
      <c r="E139" s="144">
        <v>810000</v>
      </c>
      <c r="F139" s="145" t="s">
        <v>204</v>
      </c>
      <c r="G139" s="145">
        <v>232000</v>
      </c>
      <c r="H139" s="146"/>
      <c r="I139" s="146"/>
      <c r="J139" s="147"/>
      <c r="K139" s="146"/>
      <c r="L139" s="146"/>
      <c r="M139" s="145" t="s">
        <v>223</v>
      </c>
      <c r="N139" s="148">
        <v>1038130</v>
      </c>
      <c r="O139" s="149"/>
    </row>
    <row r="140" spans="2:15" ht="21.75" x14ac:dyDescent="0.5">
      <c r="B140" s="4" t="s">
        <v>19</v>
      </c>
      <c r="C140" s="4" t="s">
        <v>5</v>
      </c>
      <c r="D140" s="75" t="s">
        <v>2</v>
      </c>
      <c r="E140" s="75" t="s">
        <v>2</v>
      </c>
      <c r="F140" s="168" t="s">
        <v>1</v>
      </c>
      <c r="G140" s="169"/>
      <c r="H140" s="169"/>
      <c r="I140" s="169"/>
      <c r="J140" s="169"/>
      <c r="K140" s="169"/>
      <c r="L140" s="170"/>
      <c r="M140" s="171" t="s">
        <v>6</v>
      </c>
      <c r="N140" s="172"/>
      <c r="O140" s="61" t="s">
        <v>30</v>
      </c>
    </row>
    <row r="141" spans="2:15" ht="21.75" x14ac:dyDescent="0.5">
      <c r="B141" s="5" t="s">
        <v>20</v>
      </c>
      <c r="C141" s="5" t="s">
        <v>7</v>
      </c>
      <c r="D141" s="56" t="s">
        <v>8</v>
      </c>
      <c r="E141" s="56" t="s">
        <v>37</v>
      </c>
      <c r="F141" s="56" t="s">
        <v>9</v>
      </c>
      <c r="G141" s="56" t="s">
        <v>10</v>
      </c>
      <c r="H141" s="58" t="s">
        <v>11</v>
      </c>
      <c r="I141" s="58" t="s">
        <v>12</v>
      </c>
      <c r="J141" s="58" t="s">
        <v>35</v>
      </c>
      <c r="K141" s="59" t="s">
        <v>13</v>
      </c>
      <c r="L141" s="60" t="s">
        <v>13</v>
      </c>
      <c r="M141" s="61" t="s">
        <v>14</v>
      </c>
      <c r="N141" s="61" t="s">
        <v>15</v>
      </c>
      <c r="O141" s="57" t="s">
        <v>31</v>
      </c>
    </row>
    <row r="142" spans="2:15" ht="21.75" x14ac:dyDescent="0.5">
      <c r="B142" s="46"/>
      <c r="C142" s="46"/>
      <c r="D142" s="56"/>
      <c r="E142" s="56"/>
      <c r="F142" s="56"/>
      <c r="G142" s="56"/>
      <c r="H142" s="60"/>
      <c r="I142" s="62" t="s">
        <v>3</v>
      </c>
      <c r="J142" s="62" t="s">
        <v>3</v>
      </c>
      <c r="K142" s="63" t="s">
        <v>16</v>
      </c>
      <c r="L142" s="60" t="s">
        <v>23</v>
      </c>
      <c r="M142" s="57" t="s">
        <v>17</v>
      </c>
      <c r="N142" s="57" t="s">
        <v>17</v>
      </c>
      <c r="O142" s="57"/>
    </row>
    <row r="143" spans="2:15" ht="21.75" x14ac:dyDescent="0.5">
      <c r="B143" s="64"/>
      <c r="C143" s="64"/>
      <c r="D143" s="65"/>
      <c r="E143" s="65"/>
      <c r="F143" s="65"/>
      <c r="G143" s="65"/>
      <c r="H143" s="66"/>
      <c r="I143" s="67"/>
      <c r="J143" s="67"/>
      <c r="K143" s="68"/>
      <c r="L143" s="66" t="s">
        <v>22</v>
      </c>
      <c r="M143" s="69"/>
      <c r="N143" s="69"/>
      <c r="O143" s="69"/>
    </row>
    <row r="144" spans="2:15" ht="21.75" x14ac:dyDescent="0.5">
      <c r="B144" s="3"/>
      <c r="C144" s="36" t="s">
        <v>111</v>
      </c>
      <c r="D144" s="41"/>
      <c r="E144" s="41"/>
      <c r="F144" s="47"/>
      <c r="G144" s="47"/>
      <c r="H144" s="47"/>
      <c r="I144" s="47"/>
      <c r="J144" s="47"/>
      <c r="K144" s="47"/>
      <c r="L144" s="47"/>
      <c r="M144" s="47"/>
      <c r="N144" s="41"/>
      <c r="O144" s="47"/>
    </row>
    <row r="145" spans="2:15" ht="21.75" x14ac:dyDescent="0.5">
      <c r="B145" s="3"/>
      <c r="C145" s="37" t="s">
        <v>34</v>
      </c>
      <c r="D145" s="41"/>
      <c r="E145" s="41"/>
      <c r="F145" s="47"/>
      <c r="G145" s="47"/>
      <c r="H145" s="47"/>
      <c r="I145" s="47"/>
      <c r="J145" s="47"/>
      <c r="K145" s="47"/>
      <c r="L145" s="47"/>
      <c r="M145" s="47"/>
      <c r="N145" s="41"/>
      <c r="O145" s="47"/>
    </row>
    <row r="146" spans="2:15" ht="21.75" x14ac:dyDescent="0.5">
      <c r="B146" s="3">
        <v>10</v>
      </c>
      <c r="C146" s="22" t="s">
        <v>129</v>
      </c>
      <c r="D146" s="47">
        <v>30000</v>
      </c>
      <c r="E146" s="47">
        <v>30000</v>
      </c>
      <c r="F146" s="45" t="s">
        <v>174</v>
      </c>
      <c r="G146" s="45" t="s">
        <v>174</v>
      </c>
      <c r="H146" s="7"/>
      <c r="I146" s="47"/>
      <c r="J146" s="50"/>
      <c r="K146" s="47"/>
      <c r="L146" s="50"/>
      <c r="M146" s="45"/>
      <c r="N146" s="41"/>
      <c r="O146" s="47" t="s">
        <v>38</v>
      </c>
    </row>
    <row r="147" spans="2:15" ht="21.75" x14ac:dyDescent="0.5">
      <c r="B147" s="3"/>
      <c r="C147" s="30" t="s">
        <v>130</v>
      </c>
      <c r="D147" s="42"/>
      <c r="E147" s="43"/>
      <c r="F147" s="43"/>
      <c r="G147" s="43"/>
      <c r="H147" s="86"/>
      <c r="I147" s="86"/>
      <c r="J147" s="86"/>
      <c r="K147" s="86"/>
      <c r="L147" s="86"/>
      <c r="M147" s="43"/>
      <c r="N147" s="43"/>
      <c r="O147" s="43"/>
    </row>
    <row r="148" spans="2:15" ht="21.75" x14ac:dyDescent="0.5">
      <c r="B148" s="3">
        <v>11</v>
      </c>
      <c r="C148" s="30" t="s">
        <v>131</v>
      </c>
      <c r="D148" s="42">
        <v>20000</v>
      </c>
      <c r="E148" s="42">
        <v>20000</v>
      </c>
      <c r="F148" s="45" t="s">
        <v>192</v>
      </c>
      <c r="G148" s="45" t="s">
        <v>174</v>
      </c>
      <c r="H148" s="7"/>
      <c r="I148" s="47"/>
      <c r="J148" s="50"/>
      <c r="K148" s="47"/>
      <c r="L148" s="50"/>
      <c r="M148" s="45"/>
      <c r="N148" s="88"/>
      <c r="O148" s="47" t="s">
        <v>38</v>
      </c>
    </row>
    <row r="149" spans="2:15" ht="21.75" x14ac:dyDescent="0.5">
      <c r="B149" s="3">
        <v>12</v>
      </c>
      <c r="C149" s="30" t="s">
        <v>54</v>
      </c>
      <c r="D149" s="42">
        <v>10000</v>
      </c>
      <c r="E149" s="45" t="s">
        <v>132</v>
      </c>
      <c r="F149" s="45" t="s">
        <v>174</v>
      </c>
      <c r="G149" s="45" t="s">
        <v>174</v>
      </c>
      <c r="H149" s="7"/>
      <c r="I149" s="47"/>
      <c r="J149" s="50"/>
      <c r="K149" s="47"/>
      <c r="L149" s="50"/>
      <c r="M149" s="45"/>
      <c r="N149" s="45"/>
      <c r="O149" s="43" t="s">
        <v>38</v>
      </c>
    </row>
    <row r="150" spans="2:15" ht="21.75" x14ac:dyDescent="0.5">
      <c r="B150" s="3">
        <v>13</v>
      </c>
      <c r="C150" s="19" t="s">
        <v>55</v>
      </c>
      <c r="D150" s="47">
        <v>20000</v>
      </c>
      <c r="E150" s="47">
        <v>20000</v>
      </c>
      <c r="F150" s="45" t="s">
        <v>174</v>
      </c>
      <c r="G150" s="45" t="s">
        <v>192</v>
      </c>
      <c r="H150" s="7"/>
      <c r="I150" s="47"/>
      <c r="J150" s="50"/>
      <c r="K150" s="47"/>
      <c r="L150" s="50"/>
      <c r="M150" s="45"/>
      <c r="N150" s="47"/>
      <c r="O150" s="47" t="s">
        <v>38</v>
      </c>
    </row>
    <row r="151" spans="2:15" ht="21.75" x14ac:dyDescent="0.5">
      <c r="B151" s="3">
        <v>14</v>
      </c>
      <c r="C151" s="19" t="s">
        <v>56</v>
      </c>
      <c r="D151" s="47">
        <v>20000</v>
      </c>
      <c r="E151" s="47">
        <v>20000</v>
      </c>
      <c r="F151" s="45" t="s">
        <v>192</v>
      </c>
      <c r="G151" s="45" t="s">
        <v>207</v>
      </c>
      <c r="H151" s="7"/>
      <c r="I151" s="47"/>
      <c r="J151" s="47"/>
      <c r="K151" s="47"/>
      <c r="L151" s="47"/>
      <c r="M151" s="45"/>
      <c r="N151" s="89"/>
      <c r="O151" s="47" t="s">
        <v>38</v>
      </c>
    </row>
    <row r="152" spans="2:15" ht="21.75" x14ac:dyDescent="0.5">
      <c r="B152" s="3">
        <v>15</v>
      </c>
      <c r="C152" s="19" t="s">
        <v>134</v>
      </c>
      <c r="D152" s="47">
        <v>20000</v>
      </c>
      <c r="E152" s="47">
        <v>20000</v>
      </c>
      <c r="F152" s="45" t="s">
        <v>174</v>
      </c>
      <c r="G152" s="45" t="s">
        <v>174</v>
      </c>
      <c r="H152" s="43"/>
      <c r="I152" s="43"/>
      <c r="J152" s="7"/>
      <c r="K152" s="43"/>
      <c r="M152" s="45"/>
      <c r="N152" s="89"/>
      <c r="O152" s="47" t="s">
        <v>38</v>
      </c>
    </row>
    <row r="153" spans="2:15" ht="21.75" x14ac:dyDescent="0.5">
      <c r="B153" s="3"/>
      <c r="C153" s="19" t="s">
        <v>133</v>
      </c>
      <c r="D153" s="47"/>
      <c r="E153" s="47"/>
      <c r="F153" s="43"/>
      <c r="G153" s="43"/>
      <c r="H153" s="43"/>
      <c r="I153" s="43"/>
      <c r="J153" s="87"/>
      <c r="K153" s="43"/>
      <c r="L153" s="43"/>
      <c r="M153" s="43"/>
      <c r="N153" s="41"/>
      <c r="O153" s="47"/>
    </row>
    <row r="154" spans="2:15" ht="21.75" x14ac:dyDescent="0.5">
      <c r="B154" s="3">
        <v>16</v>
      </c>
      <c r="C154" s="30" t="s">
        <v>135</v>
      </c>
      <c r="D154" s="42">
        <v>300000</v>
      </c>
      <c r="E154" s="45" t="s">
        <v>136</v>
      </c>
      <c r="F154" s="45" t="s">
        <v>174</v>
      </c>
      <c r="G154" s="45" t="s">
        <v>174</v>
      </c>
      <c r="H154" s="7"/>
      <c r="I154" s="50"/>
      <c r="J154" s="50"/>
      <c r="K154" s="47"/>
      <c r="L154" s="50"/>
      <c r="M154" s="45"/>
      <c r="N154" s="45"/>
      <c r="O154" s="47" t="s">
        <v>38</v>
      </c>
    </row>
    <row r="155" spans="2:15" ht="21.75" x14ac:dyDescent="0.5">
      <c r="B155" s="3">
        <v>17</v>
      </c>
      <c r="C155" s="30" t="s">
        <v>138</v>
      </c>
      <c r="D155" s="42">
        <v>250000</v>
      </c>
      <c r="E155" s="45" t="s">
        <v>139</v>
      </c>
      <c r="F155" s="45" t="s">
        <v>174</v>
      </c>
      <c r="G155" s="45" t="s">
        <v>174</v>
      </c>
      <c r="H155" s="7"/>
      <c r="I155" s="50"/>
      <c r="J155" s="50"/>
      <c r="K155" s="47"/>
      <c r="L155" s="50"/>
      <c r="M155" s="45"/>
      <c r="N155" s="45"/>
      <c r="O155" s="47" t="s">
        <v>38</v>
      </c>
    </row>
    <row r="156" spans="2:15" ht="21.75" x14ac:dyDescent="0.5">
      <c r="B156" s="3">
        <v>18</v>
      </c>
      <c r="C156" s="19" t="s">
        <v>137</v>
      </c>
      <c r="D156" s="47">
        <v>66800</v>
      </c>
      <c r="E156" s="47">
        <v>66800</v>
      </c>
      <c r="F156" s="45" t="s">
        <v>174</v>
      </c>
      <c r="G156" s="45" t="s">
        <v>174</v>
      </c>
      <c r="H156" s="7"/>
      <c r="I156" s="47"/>
      <c r="J156" s="50"/>
      <c r="K156" s="47"/>
      <c r="L156" s="50"/>
      <c r="M156" s="45"/>
      <c r="N156" s="42"/>
      <c r="O156" s="47" t="s">
        <v>38</v>
      </c>
    </row>
    <row r="157" spans="2:15" ht="21.75" x14ac:dyDescent="0.5">
      <c r="B157" s="3">
        <v>13</v>
      </c>
      <c r="C157" s="30" t="s">
        <v>140</v>
      </c>
      <c r="D157" s="42">
        <v>250000</v>
      </c>
      <c r="E157" s="45" t="s">
        <v>139</v>
      </c>
      <c r="F157" s="45" t="s">
        <v>174</v>
      </c>
      <c r="G157" s="45" t="s">
        <v>174</v>
      </c>
      <c r="H157" s="7"/>
      <c r="I157" s="47"/>
      <c r="J157" s="50"/>
      <c r="K157" s="47"/>
      <c r="L157" s="50"/>
      <c r="M157" s="43"/>
      <c r="N157" s="43"/>
      <c r="O157" s="43" t="s">
        <v>38</v>
      </c>
    </row>
    <row r="158" spans="2:15" ht="23.25" customHeight="1" x14ac:dyDescent="0.5">
      <c r="B158" s="3">
        <v>20</v>
      </c>
      <c r="C158" s="19" t="s">
        <v>141</v>
      </c>
      <c r="D158" s="47">
        <v>200000</v>
      </c>
      <c r="E158" s="50" t="s">
        <v>143</v>
      </c>
      <c r="F158" s="45" t="s">
        <v>174</v>
      </c>
      <c r="G158" s="45" t="s">
        <v>174</v>
      </c>
      <c r="H158" s="7"/>
      <c r="I158" s="47"/>
      <c r="J158" s="50"/>
      <c r="K158" s="47"/>
      <c r="L158" s="50"/>
      <c r="M158" s="45"/>
      <c r="N158" s="50"/>
      <c r="O158" s="47" t="s">
        <v>38</v>
      </c>
    </row>
    <row r="159" spans="2:15" ht="23.25" customHeight="1" x14ac:dyDescent="0.5">
      <c r="B159" s="3"/>
      <c r="C159" s="19" t="s">
        <v>142</v>
      </c>
      <c r="D159" s="47"/>
      <c r="E159" s="47"/>
      <c r="F159" s="43"/>
      <c r="G159" s="43"/>
      <c r="H159" s="43"/>
      <c r="I159" s="43"/>
      <c r="J159" s="87"/>
      <c r="K159" s="43"/>
      <c r="L159" s="43"/>
      <c r="M159" s="43"/>
      <c r="N159" s="41"/>
      <c r="O159" s="47"/>
    </row>
    <row r="160" spans="2:15" ht="23.25" customHeight="1" x14ac:dyDescent="0.5">
      <c r="B160" s="3">
        <v>21</v>
      </c>
      <c r="C160" s="22" t="s">
        <v>166</v>
      </c>
      <c r="D160" s="47">
        <v>300000</v>
      </c>
      <c r="E160" s="50" t="s">
        <v>214</v>
      </c>
      <c r="F160" s="45" t="s">
        <v>213</v>
      </c>
      <c r="G160" s="45" t="s">
        <v>174</v>
      </c>
      <c r="H160" s="47"/>
      <c r="I160" s="50"/>
      <c r="J160" s="7"/>
      <c r="K160" s="47"/>
      <c r="L160" s="50"/>
      <c r="M160" s="45"/>
      <c r="N160" s="89"/>
      <c r="O160" s="47" t="s">
        <v>45</v>
      </c>
    </row>
    <row r="161" spans="2:15" ht="23.25" customHeight="1" x14ac:dyDescent="0.5">
      <c r="B161" s="3">
        <v>22</v>
      </c>
      <c r="C161" s="30" t="s">
        <v>167</v>
      </c>
      <c r="D161" s="42">
        <v>10000</v>
      </c>
      <c r="E161" s="45" t="s">
        <v>188</v>
      </c>
      <c r="F161" s="45" t="s">
        <v>174</v>
      </c>
      <c r="G161" s="45" t="s">
        <v>174</v>
      </c>
      <c r="H161" s="7"/>
      <c r="I161" s="47"/>
      <c r="J161" s="50"/>
      <c r="K161" s="47"/>
      <c r="L161" s="50"/>
      <c r="M161" s="45"/>
      <c r="N161" s="45"/>
      <c r="O161" s="43" t="s">
        <v>45</v>
      </c>
    </row>
    <row r="162" spans="2:15" ht="23.25" customHeight="1" x14ac:dyDescent="0.5">
      <c r="B162" s="3">
        <v>23</v>
      </c>
      <c r="C162" s="30" t="s">
        <v>276</v>
      </c>
      <c r="D162" s="42">
        <v>0</v>
      </c>
      <c r="E162" s="45">
        <v>0</v>
      </c>
      <c r="F162" s="45">
        <v>0</v>
      </c>
      <c r="G162" s="45">
        <v>0</v>
      </c>
      <c r="H162" s="7"/>
      <c r="I162" s="47"/>
      <c r="J162" s="50"/>
      <c r="K162" s="47"/>
      <c r="L162" s="50"/>
      <c r="M162" s="45"/>
      <c r="N162" s="45"/>
      <c r="O162" s="43" t="s">
        <v>45</v>
      </c>
    </row>
    <row r="163" spans="2:15" ht="23.25" customHeight="1" x14ac:dyDescent="0.5">
      <c r="B163" s="3">
        <v>24</v>
      </c>
      <c r="C163" s="30" t="s">
        <v>277</v>
      </c>
      <c r="D163" s="42">
        <v>0</v>
      </c>
      <c r="E163" s="45">
        <v>0</v>
      </c>
      <c r="F163" s="45">
        <v>0</v>
      </c>
      <c r="G163" s="45">
        <v>0</v>
      </c>
      <c r="H163" s="7"/>
      <c r="I163" s="47"/>
      <c r="J163" s="50"/>
      <c r="K163" s="47"/>
      <c r="L163" s="50"/>
      <c r="M163" s="45"/>
      <c r="N163" s="45"/>
      <c r="O163" s="43" t="s">
        <v>45</v>
      </c>
    </row>
    <row r="164" spans="2:15" ht="23.25" customHeight="1" thickBot="1" x14ac:dyDescent="0.55000000000000004">
      <c r="B164" s="3">
        <v>25</v>
      </c>
      <c r="C164" s="30" t="s">
        <v>278</v>
      </c>
      <c r="D164" s="42">
        <v>0</v>
      </c>
      <c r="E164" s="45">
        <v>0</v>
      </c>
      <c r="F164" s="45">
        <v>0</v>
      </c>
      <c r="G164" s="45">
        <v>0</v>
      </c>
      <c r="H164" s="7"/>
      <c r="I164" s="47"/>
      <c r="J164" s="50"/>
      <c r="K164" s="47"/>
      <c r="L164" s="50"/>
      <c r="M164" s="45"/>
      <c r="N164" s="45"/>
      <c r="O164" s="43" t="s">
        <v>45</v>
      </c>
    </row>
    <row r="165" spans="2:15" ht="23.25" customHeight="1" x14ac:dyDescent="0.5">
      <c r="B165" s="150"/>
      <c r="C165" s="151" t="s">
        <v>0</v>
      </c>
      <c r="D165" s="152">
        <v>1496800</v>
      </c>
      <c r="E165" s="152">
        <v>1496800</v>
      </c>
      <c r="F165" s="145" t="s">
        <v>215</v>
      </c>
      <c r="G165" s="145" t="s">
        <v>192</v>
      </c>
      <c r="H165" s="153"/>
      <c r="I165" s="153"/>
      <c r="J165" s="144"/>
      <c r="K165" s="153"/>
      <c r="L165" s="153"/>
      <c r="M165" s="145"/>
      <c r="N165" s="154"/>
      <c r="O165" s="155"/>
    </row>
    <row r="166" spans="2:15" ht="21.75" x14ac:dyDescent="0.5">
      <c r="B166" s="4" t="s">
        <v>19</v>
      </c>
      <c r="C166" s="4" t="s">
        <v>5</v>
      </c>
      <c r="D166" s="75" t="s">
        <v>2</v>
      </c>
      <c r="E166" s="75" t="s">
        <v>2</v>
      </c>
      <c r="F166" s="156" t="s">
        <v>1</v>
      </c>
      <c r="G166" s="157"/>
      <c r="H166" s="157"/>
      <c r="I166" s="157"/>
      <c r="J166" s="157"/>
      <c r="K166" s="157"/>
      <c r="L166" s="158"/>
      <c r="M166" s="171" t="s">
        <v>6</v>
      </c>
      <c r="N166" s="172"/>
      <c r="O166" s="61" t="s">
        <v>30</v>
      </c>
    </row>
    <row r="167" spans="2:15" ht="21.75" x14ac:dyDescent="0.5">
      <c r="B167" s="5" t="s">
        <v>20</v>
      </c>
      <c r="C167" s="5" t="s">
        <v>7</v>
      </c>
      <c r="D167" s="56" t="s">
        <v>8</v>
      </c>
      <c r="E167" s="56" t="s">
        <v>37</v>
      </c>
      <c r="F167" s="56" t="s">
        <v>9</v>
      </c>
      <c r="G167" s="56" t="s">
        <v>10</v>
      </c>
      <c r="H167" s="58" t="s">
        <v>11</v>
      </c>
      <c r="I167" s="58" t="s">
        <v>12</v>
      </c>
      <c r="J167" s="58" t="s">
        <v>35</v>
      </c>
      <c r="K167" s="59" t="s">
        <v>13</v>
      </c>
      <c r="L167" s="60" t="s">
        <v>13</v>
      </c>
      <c r="M167" s="61" t="s">
        <v>14</v>
      </c>
      <c r="N167" s="61" t="s">
        <v>15</v>
      </c>
      <c r="O167" s="57" t="s">
        <v>31</v>
      </c>
    </row>
    <row r="168" spans="2:15" ht="21.75" x14ac:dyDescent="0.5">
      <c r="B168" s="46"/>
      <c r="C168" s="46"/>
      <c r="D168" s="56"/>
      <c r="E168" s="56"/>
      <c r="F168" s="56"/>
      <c r="G168" s="56"/>
      <c r="H168" s="60"/>
      <c r="I168" s="62" t="s">
        <v>3</v>
      </c>
      <c r="J168" s="62" t="s">
        <v>3</v>
      </c>
      <c r="K168" s="63" t="s">
        <v>16</v>
      </c>
      <c r="L168" s="60" t="s">
        <v>23</v>
      </c>
      <c r="M168" s="57" t="s">
        <v>17</v>
      </c>
      <c r="N168" s="57" t="s">
        <v>17</v>
      </c>
      <c r="O168" s="57"/>
    </row>
    <row r="169" spans="2:15" ht="21.75" x14ac:dyDescent="0.5">
      <c r="B169" s="64"/>
      <c r="C169" s="64"/>
      <c r="D169" s="65"/>
      <c r="E169" s="65"/>
      <c r="F169" s="65"/>
      <c r="G169" s="65"/>
      <c r="H169" s="66"/>
      <c r="I169" s="67"/>
      <c r="J169" s="67"/>
      <c r="K169" s="68"/>
      <c r="L169" s="66" t="s">
        <v>22</v>
      </c>
      <c r="M169" s="69"/>
      <c r="N169" s="69"/>
      <c r="O169" s="69"/>
    </row>
    <row r="170" spans="2:15" ht="21.75" x14ac:dyDescent="0.5">
      <c r="B170" s="3"/>
      <c r="C170" s="20" t="s">
        <v>40</v>
      </c>
      <c r="D170" s="42"/>
      <c r="E170" s="43"/>
      <c r="F170" s="43"/>
      <c r="G170" s="43"/>
      <c r="H170" s="86"/>
      <c r="I170" s="86"/>
      <c r="J170" s="86"/>
      <c r="K170" s="86"/>
      <c r="L170" s="86"/>
      <c r="M170" s="43"/>
      <c r="N170" s="43"/>
      <c r="O170" s="43"/>
    </row>
    <row r="171" spans="2:15" ht="21.75" x14ac:dyDescent="0.5">
      <c r="B171" s="3">
        <v>1</v>
      </c>
      <c r="C171" s="19" t="s">
        <v>46</v>
      </c>
      <c r="D171" s="47">
        <v>98000</v>
      </c>
      <c r="E171" s="47">
        <v>98000</v>
      </c>
      <c r="F171" s="45" t="s">
        <v>226</v>
      </c>
      <c r="G171" s="45" t="s">
        <v>174</v>
      </c>
      <c r="H171" s="7"/>
      <c r="I171" s="47"/>
      <c r="J171" s="50"/>
      <c r="K171" s="47"/>
      <c r="L171" s="50"/>
      <c r="M171" s="45"/>
      <c r="N171" s="50"/>
      <c r="O171" s="47" t="s">
        <v>38</v>
      </c>
    </row>
    <row r="172" spans="2:15" ht="21.75" x14ac:dyDescent="0.5">
      <c r="B172" s="3">
        <v>2</v>
      </c>
      <c r="C172" s="19" t="s">
        <v>145</v>
      </c>
      <c r="D172" s="47">
        <v>152000</v>
      </c>
      <c r="E172" s="47">
        <v>152000</v>
      </c>
      <c r="F172" s="45" t="s">
        <v>174</v>
      </c>
      <c r="G172" s="45" t="s">
        <v>174</v>
      </c>
      <c r="H172" s="7"/>
      <c r="I172" s="47"/>
      <c r="J172" s="50"/>
      <c r="K172" s="47"/>
      <c r="L172" s="50"/>
      <c r="M172" s="45"/>
      <c r="N172" s="89"/>
      <c r="O172" s="47" t="s">
        <v>38</v>
      </c>
    </row>
    <row r="173" spans="2:15" ht="21.75" x14ac:dyDescent="0.5">
      <c r="B173" s="3"/>
      <c r="C173" s="30" t="s">
        <v>144</v>
      </c>
      <c r="D173" s="42"/>
      <c r="E173" s="42"/>
      <c r="F173" s="43"/>
      <c r="G173" s="43"/>
      <c r="H173" s="7"/>
      <c r="I173" s="47"/>
      <c r="J173" s="50"/>
      <c r="K173" s="47"/>
      <c r="L173" s="50"/>
      <c r="M173" s="43"/>
      <c r="N173" s="42"/>
      <c r="O173" s="47"/>
    </row>
    <row r="174" spans="2:15" ht="21.75" x14ac:dyDescent="0.5">
      <c r="B174" s="3">
        <v>3</v>
      </c>
      <c r="C174" s="30" t="s">
        <v>41</v>
      </c>
      <c r="D174" s="132">
        <v>5714200</v>
      </c>
      <c r="E174" s="159">
        <v>5714200</v>
      </c>
      <c r="F174" s="133" t="s">
        <v>174</v>
      </c>
      <c r="G174" s="45" t="s">
        <v>174</v>
      </c>
      <c r="H174" s="7"/>
      <c r="I174" s="47"/>
      <c r="J174" s="47"/>
      <c r="K174" s="47"/>
      <c r="L174" s="47"/>
      <c r="M174" s="45"/>
      <c r="N174" s="45"/>
      <c r="O174" s="43" t="s">
        <v>38</v>
      </c>
    </row>
    <row r="175" spans="2:15" ht="21.75" x14ac:dyDescent="0.5">
      <c r="B175" s="3">
        <v>4</v>
      </c>
      <c r="C175" s="19" t="s">
        <v>247</v>
      </c>
      <c r="D175" s="47">
        <v>12000</v>
      </c>
      <c r="E175" s="47">
        <v>12000</v>
      </c>
      <c r="F175" s="45" t="s">
        <v>174</v>
      </c>
      <c r="G175" s="45" t="s">
        <v>174</v>
      </c>
      <c r="H175" s="7"/>
      <c r="I175" s="47"/>
      <c r="J175" s="50"/>
      <c r="K175" s="47"/>
      <c r="L175" s="50"/>
      <c r="M175" s="45"/>
      <c r="N175" s="50"/>
      <c r="O175" s="47" t="s">
        <v>38</v>
      </c>
    </row>
    <row r="176" spans="2:15" ht="21.75" x14ac:dyDescent="0.5">
      <c r="B176" s="3">
        <v>5</v>
      </c>
      <c r="C176" s="19" t="s">
        <v>42</v>
      </c>
      <c r="D176" s="47">
        <v>2880000</v>
      </c>
      <c r="E176" s="47">
        <v>2880000</v>
      </c>
      <c r="F176" s="45" t="s">
        <v>202</v>
      </c>
      <c r="G176" s="45" t="s">
        <v>174</v>
      </c>
      <c r="H176" s="7"/>
      <c r="I176" s="47"/>
      <c r="J176" s="50"/>
      <c r="K176" s="47"/>
      <c r="L176" s="50"/>
      <c r="M176" s="45"/>
      <c r="N176" s="89"/>
      <c r="O176" s="47" t="s">
        <v>38</v>
      </c>
    </row>
    <row r="177" spans="2:15" ht="21.75" x14ac:dyDescent="0.5">
      <c r="B177" s="3">
        <v>6</v>
      </c>
      <c r="C177" s="22" t="s">
        <v>43</v>
      </c>
      <c r="D177" s="47">
        <v>300000</v>
      </c>
      <c r="E177" s="50">
        <v>300000</v>
      </c>
      <c r="F177" s="45" t="s">
        <v>174</v>
      </c>
      <c r="G177" s="45" t="s">
        <v>248</v>
      </c>
      <c r="H177" s="7"/>
      <c r="I177" s="47"/>
      <c r="J177" s="50"/>
      <c r="K177" s="47"/>
      <c r="L177" s="50"/>
      <c r="M177" s="45"/>
      <c r="N177" s="89"/>
      <c r="O177" s="47" t="s">
        <v>38</v>
      </c>
    </row>
    <row r="178" spans="2:15" ht="21.75" x14ac:dyDescent="0.5">
      <c r="B178" s="3">
        <v>7</v>
      </c>
      <c r="C178" s="30" t="s">
        <v>44</v>
      </c>
      <c r="D178" s="42">
        <v>91000</v>
      </c>
      <c r="E178" s="43">
        <v>91000</v>
      </c>
      <c r="F178" s="45" t="s">
        <v>174</v>
      </c>
      <c r="G178" s="45" t="s">
        <v>174</v>
      </c>
      <c r="H178" s="7"/>
      <c r="I178" s="47"/>
      <c r="J178" s="47"/>
      <c r="K178" s="47"/>
      <c r="L178" s="47"/>
      <c r="M178" s="45"/>
      <c r="N178" s="45"/>
      <c r="O178" s="43" t="s">
        <v>38</v>
      </c>
    </row>
    <row r="179" spans="2:15" ht="22.5" thickBot="1" x14ac:dyDescent="0.55000000000000004">
      <c r="B179" s="3">
        <v>8</v>
      </c>
      <c r="C179" s="30" t="s">
        <v>279</v>
      </c>
      <c r="D179" s="42"/>
      <c r="E179" s="43"/>
      <c r="F179" s="45"/>
      <c r="G179" s="45">
        <v>4000</v>
      </c>
      <c r="H179" s="7"/>
      <c r="I179" s="47"/>
      <c r="J179" s="47"/>
      <c r="K179" s="47"/>
      <c r="L179" s="47"/>
      <c r="M179" s="45"/>
      <c r="N179" s="45"/>
      <c r="O179" s="47" t="s">
        <v>38</v>
      </c>
    </row>
    <row r="180" spans="2:15" ht="24.75" thickBot="1" x14ac:dyDescent="0.6">
      <c r="B180" s="117"/>
      <c r="C180" s="135" t="s">
        <v>0</v>
      </c>
      <c r="D180" s="136">
        <v>9247200</v>
      </c>
      <c r="E180" s="136">
        <v>9247200</v>
      </c>
      <c r="F180" s="137" t="s">
        <v>252</v>
      </c>
      <c r="G180" s="137" t="s">
        <v>284</v>
      </c>
      <c r="H180" s="138"/>
      <c r="I180" s="138"/>
      <c r="J180" s="139"/>
      <c r="K180" s="138"/>
      <c r="L180" s="138"/>
      <c r="M180" s="138"/>
      <c r="N180" s="140"/>
      <c r="O180" s="131"/>
    </row>
    <row r="181" spans="2:15" ht="21.75" x14ac:dyDescent="0.5">
      <c r="B181" s="3"/>
      <c r="C181" s="39"/>
      <c r="D181" s="42"/>
      <c r="E181" s="42"/>
      <c r="F181" s="43"/>
      <c r="G181" s="43"/>
      <c r="H181" s="86"/>
      <c r="I181" s="86"/>
      <c r="J181" s="47"/>
      <c r="K181" s="86"/>
      <c r="L181" s="86"/>
      <c r="M181" s="43"/>
      <c r="N181" s="42"/>
      <c r="O181" s="47"/>
    </row>
    <row r="182" spans="2:15" ht="21.75" x14ac:dyDescent="0.5">
      <c r="B182" s="3"/>
      <c r="C182" s="35" t="s">
        <v>34</v>
      </c>
      <c r="D182" s="42"/>
      <c r="E182" s="43"/>
      <c r="F182" s="43"/>
      <c r="G182" s="43"/>
      <c r="H182" s="86"/>
      <c r="I182" s="86"/>
      <c r="J182" s="86"/>
      <c r="K182" s="86"/>
      <c r="L182" s="86"/>
      <c r="M182" s="43"/>
      <c r="N182" s="43"/>
      <c r="O182" s="43"/>
    </row>
    <row r="183" spans="2:15" ht="21.75" x14ac:dyDescent="0.5">
      <c r="B183" s="24"/>
      <c r="C183" s="5" t="s">
        <v>152</v>
      </c>
      <c r="D183" s="34"/>
      <c r="E183" s="34"/>
      <c r="F183" s="43"/>
      <c r="G183" s="43"/>
      <c r="H183" s="43"/>
      <c r="I183" s="43"/>
      <c r="J183" s="87"/>
      <c r="K183" s="43"/>
      <c r="L183" s="43"/>
      <c r="M183" s="43"/>
      <c r="N183" s="34"/>
      <c r="O183" s="47"/>
    </row>
    <row r="184" spans="2:15" ht="21.75" x14ac:dyDescent="0.5">
      <c r="B184" s="3">
        <v>1</v>
      </c>
      <c r="C184" s="19" t="s">
        <v>147</v>
      </c>
      <c r="D184" s="47">
        <v>27500</v>
      </c>
      <c r="E184" s="47">
        <v>27500</v>
      </c>
      <c r="F184" s="45" t="s">
        <v>174</v>
      </c>
      <c r="G184" s="45" t="s">
        <v>174</v>
      </c>
      <c r="H184" s="7"/>
      <c r="I184" s="47"/>
      <c r="J184" s="50"/>
      <c r="K184" s="47"/>
      <c r="L184" s="50"/>
      <c r="M184" s="45"/>
      <c r="N184" s="89"/>
      <c r="O184" s="47" t="s">
        <v>38</v>
      </c>
    </row>
    <row r="185" spans="2:15" ht="21.75" x14ac:dyDescent="0.5">
      <c r="B185" s="3">
        <v>2</v>
      </c>
      <c r="C185" s="30" t="s">
        <v>148</v>
      </c>
      <c r="D185" s="42">
        <v>97200</v>
      </c>
      <c r="E185" s="42">
        <v>97200</v>
      </c>
      <c r="F185" s="45" t="s">
        <v>174</v>
      </c>
      <c r="G185" s="45" t="s">
        <v>174</v>
      </c>
      <c r="H185" s="7"/>
      <c r="I185" s="47"/>
      <c r="J185" s="50"/>
      <c r="K185" s="47"/>
      <c r="L185" s="50"/>
      <c r="M185" s="45"/>
      <c r="N185" s="88"/>
      <c r="O185" s="47" t="s">
        <v>38</v>
      </c>
    </row>
    <row r="186" spans="2:15" ht="21.75" x14ac:dyDescent="0.5">
      <c r="B186" s="3">
        <v>3</v>
      </c>
      <c r="C186" s="30" t="s">
        <v>149</v>
      </c>
      <c r="D186" s="42">
        <v>40000</v>
      </c>
      <c r="E186" s="45" t="s">
        <v>226</v>
      </c>
      <c r="F186" s="45" t="s">
        <v>174</v>
      </c>
      <c r="G186" s="45" t="s">
        <v>174</v>
      </c>
      <c r="H186" s="7"/>
      <c r="I186" s="47"/>
      <c r="J186" s="50"/>
      <c r="K186" s="47"/>
      <c r="L186" s="50"/>
      <c r="M186" s="45"/>
      <c r="N186" s="45"/>
      <c r="O186" s="43" t="s">
        <v>38</v>
      </c>
    </row>
    <row r="187" spans="2:15" ht="21.75" x14ac:dyDescent="0.5">
      <c r="B187" s="11">
        <v>4</v>
      </c>
      <c r="C187" s="19" t="s">
        <v>150</v>
      </c>
      <c r="D187" s="47">
        <v>10000</v>
      </c>
      <c r="E187" s="47">
        <v>10000</v>
      </c>
      <c r="F187" s="45" t="s">
        <v>174</v>
      </c>
      <c r="G187" s="45" t="s">
        <v>174</v>
      </c>
      <c r="H187" s="7"/>
      <c r="I187" s="47"/>
      <c r="J187" s="50"/>
      <c r="K187" s="47"/>
      <c r="L187" s="50"/>
      <c r="M187" s="45"/>
      <c r="N187" s="47"/>
      <c r="O187" s="47" t="s">
        <v>38</v>
      </c>
    </row>
    <row r="188" spans="2:15" ht="21.75" x14ac:dyDescent="0.5">
      <c r="B188" s="11">
        <v>5</v>
      </c>
      <c r="C188" s="19" t="s">
        <v>151</v>
      </c>
      <c r="D188" s="47">
        <v>16000</v>
      </c>
      <c r="E188" s="47">
        <v>16000</v>
      </c>
      <c r="F188" s="45" t="s">
        <v>174</v>
      </c>
      <c r="G188" s="45" t="s">
        <v>174</v>
      </c>
      <c r="H188" s="7"/>
      <c r="I188" s="47"/>
      <c r="J188" s="50"/>
      <c r="K188" s="47"/>
      <c r="L188" s="50"/>
      <c r="M188" s="45"/>
      <c r="N188" s="41"/>
      <c r="O188" s="47" t="s">
        <v>38</v>
      </c>
    </row>
    <row r="189" spans="2:15" ht="21.75" x14ac:dyDescent="0.5">
      <c r="B189" s="11">
        <v>6</v>
      </c>
      <c r="C189" s="22" t="s">
        <v>153</v>
      </c>
      <c r="D189" s="47">
        <v>50500</v>
      </c>
      <c r="E189" s="47">
        <v>50500</v>
      </c>
      <c r="F189" s="45" t="s">
        <v>174</v>
      </c>
      <c r="G189" s="45" t="s">
        <v>174</v>
      </c>
      <c r="H189" s="47"/>
      <c r="I189" s="50"/>
      <c r="J189" s="7"/>
      <c r="K189" s="47"/>
      <c r="L189" s="50"/>
      <c r="M189" s="45"/>
      <c r="N189" s="41"/>
      <c r="O189" s="47" t="s">
        <v>38</v>
      </c>
    </row>
    <row r="190" spans="2:15" ht="21.75" x14ac:dyDescent="0.5">
      <c r="B190" s="11">
        <v>7</v>
      </c>
      <c r="C190" s="30" t="s">
        <v>154</v>
      </c>
      <c r="D190" s="42">
        <v>10200</v>
      </c>
      <c r="E190" s="45" t="s">
        <v>229</v>
      </c>
      <c r="F190" s="45" t="s">
        <v>174</v>
      </c>
      <c r="G190" s="45" t="s">
        <v>174</v>
      </c>
      <c r="H190" s="47"/>
      <c r="I190" s="50"/>
      <c r="J190" s="7"/>
      <c r="K190" s="47"/>
      <c r="L190" s="50"/>
      <c r="M190" s="45"/>
      <c r="N190" s="45"/>
      <c r="O190" s="43" t="s">
        <v>38</v>
      </c>
    </row>
    <row r="191" spans="2:15" ht="21.75" x14ac:dyDescent="0.5">
      <c r="B191" s="11"/>
      <c r="C191" s="30" t="s">
        <v>155</v>
      </c>
      <c r="D191" s="16"/>
      <c r="E191" s="16"/>
      <c r="F191" s="15"/>
      <c r="G191" s="15"/>
      <c r="H191" s="17"/>
      <c r="I191" s="17"/>
      <c r="J191" s="13"/>
      <c r="K191" s="25"/>
      <c r="L191" s="17"/>
      <c r="M191" s="15"/>
      <c r="N191" s="16"/>
      <c r="O191" s="21"/>
    </row>
    <row r="192" spans="2:15" ht="21.75" x14ac:dyDescent="0.5">
      <c r="B192" s="3">
        <v>8</v>
      </c>
      <c r="C192" s="134" t="s">
        <v>280</v>
      </c>
      <c r="D192" s="42"/>
      <c r="E192" s="43"/>
      <c r="F192" s="45"/>
      <c r="G192" s="45">
        <v>90000</v>
      </c>
      <c r="H192" s="7"/>
      <c r="I192" s="47"/>
      <c r="J192" s="47"/>
      <c r="K192" s="47"/>
      <c r="L192" s="47"/>
      <c r="M192" s="43"/>
      <c r="N192" s="45"/>
      <c r="O192" s="47" t="s">
        <v>38</v>
      </c>
    </row>
    <row r="193" spans="2:15" ht="21.75" x14ac:dyDescent="0.5">
      <c r="B193" s="3">
        <v>9</v>
      </c>
      <c r="C193" s="30" t="s">
        <v>281</v>
      </c>
      <c r="D193" s="42"/>
      <c r="E193" s="43"/>
      <c r="F193" s="45"/>
      <c r="G193" s="45">
        <v>2800</v>
      </c>
      <c r="H193" s="7"/>
      <c r="I193" s="47"/>
      <c r="J193" s="7"/>
      <c r="K193" s="47"/>
      <c r="L193" s="47"/>
      <c r="M193" s="43"/>
      <c r="N193" s="45"/>
      <c r="O193" s="43" t="s">
        <v>38</v>
      </c>
    </row>
    <row r="194" spans="2:15" ht="25.5" customHeight="1" x14ac:dyDescent="0.55000000000000004">
      <c r="B194" s="100"/>
      <c r="C194" s="100" t="s">
        <v>0</v>
      </c>
      <c r="D194" s="101">
        <v>251400</v>
      </c>
      <c r="E194" s="102" t="s">
        <v>231</v>
      </c>
      <c r="F194" s="102" t="s">
        <v>174</v>
      </c>
      <c r="G194" s="102">
        <f>SUM(G192:G193)</f>
        <v>92800</v>
      </c>
      <c r="H194" s="103"/>
      <c r="I194" s="103"/>
      <c r="J194" s="103"/>
      <c r="K194" s="103"/>
      <c r="L194" s="103"/>
      <c r="M194" s="102"/>
      <c r="N194" s="102"/>
      <c r="O194" s="51"/>
    </row>
    <row r="195" spans="2:15" ht="21.75" x14ac:dyDescent="0.5">
      <c r="B195" s="4" t="s">
        <v>19</v>
      </c>
      <c r="C195" s="4" t="s">
        <v>5</v>
      </c>
      <c r="D195" s="75" t="s">
        <v>2</v>
      </c>
      <c r="E195" s="75" t="s">
        <v>2</v>
      </c>
      <c r="F195" s="168" t="s">
        <v>1</v>
      </c>
      <c r="G195" s="169"/>
      <c r="H195" s="169"/>
      <c r="I195" s="169"/>
      <c r="J195" s="169"/>
      <c r="K195" s="169"/>
      <c r="L195" s="170"/>
      <c r="M195" s="171" t="s">
        <v>6</v>
      </c>
      <c r="N195" s="172"/>
      <c r="O195" s="61" t="s">
        <v>30</v>
      </c>
    </row>
    <row r="196" spans="2:15" ht="21.75" x14ac:dyDescent="0.5">
      <c r="B196" s="5" t="s">
        <v>20</v>
      </c>
      <c r="C196" s="5" t="s">
        <v>7</v>
      </c>
      <c r="D196" s="56" t="s">
        <v>8</v>
      </c>
      <c r="E196" s="56" t="s">
        <v>37</v>
      </c>
      <c r="F196" s="56" t="s">
        <v>9</v>
      </c>
      <c r="G196" s="56" t="s">
        <v>10</v>
      </c>
      <c r="H196" s="58" t="s">
        <v>11</v>
      </c>
      <c r="I196" s="58" t="s">
        <v>12</v>
      </c>
      <c r="J196" s="58" t="s">
        <v>35</v>
      </c>
      <c r="K196" s="59" t="s">
        <v>13</v>
      </c>
      <c r="L196" s="60" t="s">
        <v>13</v>
      </c>
      <c r="M196" s="61" t="s">
        <v>14</v>
      </c>
      <c r="N196" s="61" t="s">
        <v>15</v>
      </c>
      <c r="O196" s="57" t="s">
        <v>31</v>
      </c>
    </row>
    <row r="197" spans="2:15" ht="21.75" x14ac:dyDescent="0.5">
      <c r="B197" s="46"/>
      <c r="C197" s="46"/>
      <c r="D197" s="56"/>
      <c r="E197" s="56"/>
      <c r="F197" s="56"/>
      <c r="G197" s="56"/>
      <c r="H197" s="60"/>
      <c r="I197" s="62" t="s">
        <v>3</v>
      </c>
      <c r="J197" s="62" t="s">
        <v>3</v>
      </c>
      <c r="K197" s="63" t="s">
        <v>16</v>
      </c>
      <c r="L197" s="60" t="s">
        <v>23</v>
      </c>
      <c r="M197" s="57" t="s">
        <v>17</v>
      </c>
      <c r="N197" s="57" t="s">
        <v>17</v>
      </c>
      <c r="O197" s="57"/>
    </row>
    <row r="198" spans="2:15" ht="21.75" x14ac:dyDescent="0.5">
      <c r="B198" s="64"/>
      <c r="C198" s="64"/>
      <c r="D198" s="65"/>
      <c r="E198" s="65"/>
      <c r="F198" s="65"/>
      <c r="G198" s="65"/>
      <c r="H198" s="66"/>
      <c r="I198" s="67"/>
      <c r="J198" s="67"/>
      <c r="K198" s="68"/>
      <c r="L198" s="66" t="s">
        <v>22</v>
      </c>
      <c r="M198" s="69"/>
      <c r="N198" s="69"/>
      <c r="O198" s="69"/>
    </row>
    <row r="199" spans="2:15" ht="21.75" x14ac:dyDescent="0.5">
      <c r="B199" s="11"/>
      <c r="C199" s="35" t="s">
        <v>34</v>
      </c>
      <c r="D199" s="16"/>
      <c r="E199" s="15"/>
      <c r="F199" s="15"/>
      <c r="G199" s="15"/>
      <c r="H199" s="17"/>
      <c r="I199" s="17"/>
      <c r="J199" s="17"/>
      <c r="K199" s="25"/>
      <c r="L199" s="17"/>
      <c r="M199" s="15"/>
      <c r="N199" s="15"/>
      <c r="O199" s="15"/>
    </row>
    <row r="200" spans="2:15" ht="21.75" x14ac:dyDescent="0.5">
      <c r="B200" s="10"/>
      <c r="C200" s="5" t="s">
        <v>36</v>
      </c>
      <c r="D200" s="12"/>
      <c r="E200" s="12"/>
      <c r="F200" s="15"/>
      <c r="G200" s="15"/>
      <c r="H200" s="15"/>
      <c r="I200" s="15"/>
      <c r="J200" s="8"/>
      <c r="K200" s="15"/>
      <c r="L200" s="15"/>
      <c r="M200" s="15"/>
      <c r="N200" s="12"/>
      <c r="O200" s="21"/>
    </row>
    <row r="201" spans="2:15" s="115" customFormat="1" ht="21.75" x14ac:dyDescent="0.5">
      <c r="B201" s="11">
        <v>1</v>
      </c>
      <c r="C201" s="19" t="s">
        <v>156</v>
      </c>
      <c r="D201" s="47">
        <v>5500</v>
      </c>
      <c r="E201" s="80">
        <v>5500</v>
      </c>
      <c r="F201" s="47" t="s">
        <v>174</v>
      </c>
      <c r="G201" s="116" t="s">
        <v>174</v>
      </c>
      <c r="H201" s="105"/>
      <c r="I201" s="80"/>
      <c r="J201" s="47"/>
      <c r="K201" s="80"/>
      <c r="L201" s="45"/>
      <c r="M201" s="116"/>
      <c r="N201" s="45"/>
      <c r="O201" s="47" t="s">
        <v>32</v>
      </c>
    </row>
    <row r="202" spans="2:15" s="115" customFormat="1" ht="21.75" x14ac:dyDescent="0.5">
      <c r="B202" s="11">
        <v>2</v>
      </c>
      <c r="C202" s="22" t="s">
        <v>157</v>
      </c>
      <c r="D202" s="47">
        <v>6500</v>
      </c>
      <c r="E202" s="47">
        <v>6500</v>
      </c>
      <c r="F202" s="45" t="s">
        <v>174</v>
      </c>
      <c r="G202" s="45" t="s">
        <v>174</v>
      </c>
      <c r="H202" s="105"/>
      <c r="I202" s="47"/>
      <c r="J202" s="50"/>
      <c r="K202" s="47"/>
      <c r="L202" s="50"/>
      <c r="M202" s="45"/>
      <c r="N202" s="89"/>
      <c r="O202" s="47" t="s">
        <v>32</v>
      </c>
    </row>
    <row r="203" spans="2:15" ht="21.75" x14ac:dyDescent="0.5">
      <c r="B203" s="11">
        <v>3</v>
      </c>
      <c r="C203" s="30" t="s">
        <v>158</v>
      </c>
      <c r="D203" s="42">
        <v>5000</v>
      </c>
      <c r="E203" s="45" t="s">
        <v>160</v>
      </c>
      <c r="F203" s="45" t="s">
        <v>174</v>
      </c>
      <c r="G203" s="45" t="s">
        <v>174</v>
      </c>
      <c r="H203" s="105"/>
      <c r="I203" s="47"/>
      <c r="J203" s="50"/>
      <c r="K203" s="47"/>
      <c r="L203" s="50"/>
      <c r="M203" s="45"/>
      <c r="N203" s="45"/>
      <c r="O203" s="43" t="s">
        <v>32</v>
      </c>
    </row>
    <row r="204" spans="2:15" ht="21.75" x14ac:dyDescent="0.5">
      <c r="B204" s="11">
        <v>4</v>
      </c>
      <c r="C204" s="30" t="s">
        <v>159</v>
      </c>
      <c r="D204" s="42">
        <v>12000</v>
      </c>
      <c r="E204" s="42">
        <v>12000</v>
      </c>
      <c r="F204" s="45" t="s">
        <v>174</v>
      </c>
      <c r="G204" s="45" t="s">
        <v>174</v>
      </c>
      <c r="H204" s="47"/>
      <c r="I204" s="47"/>
      <c r="J204" s="105"/>
      <c r="K204" s="47"/>
      <c r="L204" s="50"/>
      <c r="M204" s="45"/>
      <c r="N204" s="88"/>
      <c r="O204" s="47" t="s">
        <v>32</v>
      </c>
    </row>
    <row r="205" spans="2:15" ht="21.75" x14ac:dyDescent="0.5">
      <c r="B205" s="97"/>
      <c r="C205" s="97" t="s">
        <v>0</v>
      </c>
      <c r="D205" s="98">
        <v>29000</v>
      </c>
      <c r="E205" s="99" t="s">
        <v>240</v>
      </c>
      <c r="F205" s="99" t="s">
        <v>174</v>
      </c>
      <c r="G205" s="99" t="s">
        <v>174</v>
      </c>
      <c r="H205" s="106"/>
      <c r="I205" s="106"/>
      <c r="J205" s="106"/>
      <c r="K205" s="106"/>
      <c r="L205" s="106"/>
      <c r="M205" s="99"/>
      <c r="N205" s="99"/>
      <c r="O205" s="114"/>
    </row>
    <row r="206" spans="2:15" ht="21.75" x14ac:dyDescent="0.5">
      <c r="B206" s="11"/>
      <c r="C206" s="20" t="s">
        <v>26</v>
      </c>
      <c r="D206" s="42"/>
      <c r="E206" s="42"/>
      <c r="F206" s="43"/>
      <c r="G206" s="43"/>
      <c r="H206" s="86"/>
      <c r="I206" s="86"/>
      <c r="J206" s="105"/>
      <c r="K206" s="86"/>
      <c r="L206" s="86"/>
      <c r="M206" s="43"/>
      <c r="N206" s="42"/>
      <c r="O206" s="21"/>
    </row>
    <row r="207" spans="2:15" ht="21.75" x14ac:dyDescent="0.5">
      <c r="B207" s="11">
        <v>1</v>
      </c>
      <c r="C207" s="30" t="s">
        <v>161</v>
      </c>
      <c r="D207" s="42">
        <v>18800</v>
      </c>
      <c r="E207" s="45" t="s">
        <v>232</v>
      </c>
      <c r="F207" s="45" t="s">
        <v>174</v>
      </c>
      <c r="G207" s="45" t="s">
        <v>174</v>
      </c>
      <c r="H207" s="105"/>
      <c r="I207" s="47"/>
      <c r="J207" s="50"/>
      <c r="K207" s="47"/>
      <c r="L207" s="50"/>
      <c r="M207" s="45"/>
      <c r="N207" s="45"/>
      <c r="O207" s="43" t="s">
        <v>33</v>
      </c>
    </row>
    <row r="208" spans="2:15" ht="21.75" x14ac:dyDescent="0.5">
      <c r="B208" s="11">
        <v>2</v>
      </c>
      <c r="C208" s="19" t="s">
        <v>162</v>
      </c>
      <c r="D208" s="47">
        <v>4000</v>
      </c>
      <c r="E208" s="47">
        <v>4000</v>
      </c>
      <c r="F208" s="45" t="s">
        <v>174</v>
      </c>
      <c r="G208" s="45" t="s">
        <v>174</v>
      </c>
      <c r="H208" s="105"/>
      <c r="I208" s="47"/>
      <c r="J208" s="50"/>
      <c r="K208" s="47"/>
      <c r="L208" s="50"/>
      <c r="M208" s="45"/>
      <c r="N208" s="50"/>
      <c r="O208" s="47" t="s">
        <v>33</v>
      </c>
    </row>
    <row r="209" spans="2:15" ht="22.5" thickBot="1" x14ac:dyDescent="0.55000000000000004">
      <c r="B209" s="11">
        <v>3</v>
      </c>
      <c r="C209" s="19" t="s">
        <v>163</v>
      </c>
      <c r="D209" s="47">
        <v>4800</v>
      </c>
      <c r="E209" s="47">
        <v>4800</v>
      </c>
      <c r="F209" s="45" t="s">
        <v>174</v>
      </c>
      <c r="G209" s="45" t="s">
        <v>174</v>
      </c>
      <c r="H209" s="105"/>
      <c r="I209" s="47"/>
      <c r="J209" s="50"/>
      <c r="K209" s="47"/>
      <c r="L209" s="50"/>
      <c r="M209" s="45"/>
      <c r="N209" s="41"/>
      <c r="O209" s="47" t="s">
        <v>33</v>
      </c>
    </row>
    <row r="210" spans="2:15" ht="24.75" thickBot="1" x14ac:dyDescent="0.6">
      <c r="B210" s="117"/>
      <c r="C210" s="118" t="s">
        <v>0</v>
      </c>
      <c r="D210" s="119">
        <v>27600</v>
      </c>
      <c r="E210" s="119">
        <v>27600</v>
      </c>
      <c r="F210" s="120" t="s">
        <v>174</v>
      </c>
      <c r="G210" s="120" t="s">
        <v>174</v>
      </c>
      <c r="H210" s="121"/>
      <c r="I210" s="121"/>
      <c r="J210" s="122"/>
      <c r="K210" s="121"/>
      <c r="L210" s="121"/>
      <c r="M210" s="120"/>
      <c r="N210" s="123"/>
      <c r="O210" s="124"/>
    </row>
    <row r="211" spans="2:15" ht="24.75" thickBot="1" x14ac:dyDescent="0.6">
      <c r="B211" s="117"/>
      <c r="C211" s="118" t="s">
        <v>282</v>
      </c>
      <c r="D211" s="119">
        <v>18891900</v>
      </c>
      <c r="E211" s="119">
        <v>18891900</v>
      </c>
      <c r="F211" s="119">
        <f t="shared" ref="F211:G211" si="0">F210+F205+F194+F180+F165++F139+F123+F108+F104+F97+F89+F80+F75+F54+F43+F28</f>
        <v>1268900</v>
      </c>
      <c r="G211" s="119">
        <f t="shared" si="0"/>
        <v>1326300</v>
      </c>
      <c r="H211" s="119"/>
      <c r="I211" s="119"/>
      <c r="J211" s="119"/>
      <c r="K211" s="119"/>
      <c r="L211" s="119"/>
      <c r="M211" s="119"/>
      <c r="N211" s="160"/>
      <c r="O211" s="124"/>
    </row>
  </sheetData>
  <mergeCells count="18">
    <mergeCell ref="F29:L29"/>
    <mergeCell ref="M29:N29"/>
    <mergeCell ref="C1:O1"/>
    <mergeCell ref="C2:O2"/>
    <mergeCell ref="C3:O3"/>
    <mergeCell ref="F4:L4"/>
    <mergeCell ref="M4:N4"/>
    <mergeCell ref="F55:L55"/>
    <mergeCell ref="M55:N55"/>
    <mergeCell ref="F81:L81"/>
    <mergeCell ref="M81:N81"/>
    <mergeCell ref="F109:L109"/>
    <mergeCell ref="M109:N109"/>
    <mergeCell ref="F140:L140"/>
    <mergeCell ref="M140:N140"/>
    <mergeCell ref="M166:N166"/>
    <mergeCell ref="F195:L195"/>
    <mergeCell ref="M195:N195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83" orientation="landscape" r:id="rId1"/>
  <rowBreaks count="7" manualBreakCount="7">
    <brk id="28" max="16383" man="1"/>
    <brk id="54" max="16383" man="1"/>
    <brk id="80" max="16383" man="1"/>
    <brk id="108" max="16383" man="1"/>
    <brk id="139" max="16383" man="1"/>
    <brk id="165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31"/>
  <sheetViews>
    <sheetView tabSelected="1" view="pageBreakPreview" topLeftCell="B1" zoomScale="75" zoomScaleNormal="100" zoomScaleSheetLayoutView="75" workbookViewId="0">
      <selection activeCell="C3" sqref="C3:O3"/>
    </sheetView>
  </sheetViews>
  <sheetFormatPr defaultRowHeight="14.25" x14ac:dyDescent="0.2"/>
  <cols>
    <col min="1" max="1" width="9.375" style="9" customWidth="1"/>
    <col min="2" max="2" width="4.875" style="9" customWidth="1"/>
    <col min="3" max="3" width="42" style="9" customWidth="1"/>
    <col min="4" max="4" width="8.75" style="9" customWidth="1"/>
    <col min="5" max="5" width="9" style="9"/>
    <col min="6" max="6" width="8.5" style="9" customWidth="1"/>
    <col min="7" max="7" width="7.875" style="9" customWidth="1"/>
    <col min="8" max="8" width="7.25" style="9" customWidth="1"/>
    <col min="9" max="9" width="8.25" style="9" customWidth="1"/>
    <col min="10" max="10" width="7.375" style="9" customWidth="1"/>
    <col min="11" max="11" width="7.75" style="9" customWidth="1"/>
    <col min="12" max="12" width="8.25" style="9" customWidth="1"/>
    <col min="13" max="13" width="9.5" style="9" customWidth="1"/>
    <col min="14" max="15" width="9" style="9" customWidth="1"/>
    <col min="16" max="16384" width="9" style="9"/>
  </cols>
  <sheetData>
    <row r="1" spans="2:15" ht="24" x14ac:dyDescent="0.55000000000000004">
      <c r="B1" s="54"/>
      <c r="C1" s="173" t="s">
        <v>269</v>
      </c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</row>
    <row r="2" spans="2:15" ht="24" x14ac:dyDescent="0.55000000000000004">
      <c r="B2" s="55"/>
      <c r="C2" s="174" t="s">
        <v>4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2:15" ht="21.75" x14ac:dyDescent="0.5">
      <c r="B3" s="55"/>
      <c r="C3" s="175" t="s">
        <v>287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spans="2:15" ht="21.75" x14ac:dyDescent="0.5">
      <c r="B4" s="4" t="s">
        <v>19</v>
      </c>
      <c r="C4" s="5" t="s">
        <v>5</v>
      </c>
      <c r="D4" s="56" t="s">
        <v>2</v>
      </c>
      <c r="E4" s="56" t="s">
        <v>2</v>
      </c>
      <c r="F4" s="177" t="s">
        <v>1</v>
      </c>
      <c r="G4" s="178"/>
      <c r="H4" s="178"/>
      <c r="I4" s="178"/>
      <c r="J4" s="178"/>
      <c r="K4" s="178"/>
      <c r="L4" s="179"/>
      <c r="M4" s="180" t="s">
        <v>6</v>
      </c>
      <c r="N4" s="181"/>
      <c r="O4" s="57" t="s">
        <v>30</v>
      </c>
    </row>
    <row r="5" spans="2:15" ht="21.75" x14ac:dyDescent="0.5">
      <c r="B5" s="5" t="s">
        <v>20</v>
      </c>
      <c r="C5" s="5" t="s">
        <v>7</v>
      </c>
      <c r="D5" s="56" t="s">
        <v>8</v>
      </c>
      <c r="E5" s="56" t="s">
        <v>37</v>
      </c>
      <c r="F5" s="56" t="s">
        <v>9</v>
      </c>
      <c r="G5" s="56" t="s">
        <v>10</v>
      </c>
      <c r="H5" s="58" t="s">
        <v>11</v>
      </c>
      <c r="I5" s="58" t="s">
        <v>12</v>
      </c>
      <c r="J5" s="58" t="s">
        <v>35</v>
      </c>
      <c r="K5" s="59" t="s">
        <v>13</v>
      </c>
      <c r="L5" s="60" t="s">
        <v>13</v>
      </c>
      <c r="M5" s="61" t="s">
        <v>14</v>
      </c>
      <c r="N5" s="61" t="s">
        <v>15</v>
      </c>
      <c r="O5" s="57" t="s">
        <v>31</v>
      </c>
    </row>
    <row r="6" spans="2:15" ht="21.75" x14ac:dyDescent="0.5">
      <c r="B6" s="46"/>
      <c r="C6" s="46"/>
      <c r="D6" s="56"/>
      <c r="E6" s="56"/>
      <c r="F6" s="56"/>
      <c r="G6" s="56"/>
      <c r="H6" s="60"/>
      <c r="I6" s="62" t="s">
        <v>3</v>
      </c>
      <c r="J6" s="62" t="s">
        <v>3</v>
      </c>
      <c r="K6" s="63" t="s">
        <v>16</v>
      </c>
      <c r="L6" s="60" t="s">
        <v>23</v>
      </c>
      <c r="M6" s="57" t="s">
        <v>17</v>
      </c>
      <c r="N6" s="57" t="s">
        <v>17</v>
      </c>
      <c r="O6" s="57"/>
    </row>
    <row r="7" spans="2:15" ht="21.75" x14ac:dyDescent="0.5">
      <c r="B7" s="64"/>
      <c r="C7" s="64"/>
      <c r="D7" s="65"/>
      <c r="E7" s="65"/>
      <c r="F7" s="65"/>
      <c r="G7" s="65"/>
      <c r="H7" s="66"/>
      <c r="I7" s="67"/>
      <c r="J7" s="67"/>
      <c r="K7" s="68"/>
      <c r="L7" s="66" t="s">
        <v>22</v>
      </c>
      <c r="M7" s="69"/>
      <c r="N7" s="69"/>
      <c r="O7" s="69"/>
    </row>
    <row r="8" spans="2:15" ht="21.75" x14ac:dyDescent="0.5">
      <c r="B8" s="52"/>
      <c r="C8" s="1" t="s">
        <v>21</v>
      </c>
      <c r="D8" s="70"/>
      <c r="E8" s="70"/>
      <c r="F8" s="70"/>
      <c r="G8" s="70"/>
      <c r="H8" s="71"/>
      <c r="I8" s="71"/>
      <c r="J8" s="71"/>
      <c r="K8" s="71"/>
      <c r="L8" s="71"/>
      <c r="M8" s="70"/>
      <c r="N8" s="70"/>
      <c r="O8" s="70"/>
    </row>
    <row r="9" spans="2:15" ht="21.75" x14ac:dyDescent="0.5">
      <c r="B9" s="24"/>
      <c r="C9" s="20" t="s">
        <v>47</v>
      </c>
      <c r="D9" s="47"/>
      <c r="E9" s="47"/>
      <c r="F9" s="47"/>
      <c r="G9" s="47"/>
      <c r="H9" s="7"/>
      <c r="I9" s="49"/>
      <c r="J9" s="49"/>
      <c r="K9" s="49"/>
      <c r="L9" s="49"/>
      <c r="M9" s="47"/>
      <c r="N9" s="47"/>
      <c r="O9" s="47"/>
    </row>
    <row r="10" spans="2:15" ht="21.75" x14ac:dyDescent="0.5">
      <c r="B10" s="3">
        <v>1</v>
      </c>
      <c r="C10" s="27" t="s">
        <v>74</v>
      </c>
      <c r="D10" s="47">
        <v>288000</v>
      </c>
      <c r="E10" s="47">
        <v>288000</v>
      </c>
      <c r="F10" s="50" t="s">
        <v>174</v>
      </c>
      <c r="G10" s="50" t="s">
        <v>174</v>
      </c>
      <c r="H10" s="7" t="s">
        <v>28</v>
      </c>
      <c r="I10" s="50" t="s">
        <v>165</v>
      </c>
      <c r="J10" s="50" t="s">
        <v>165</v>
      </c>
      <c r="K10" s="50" t="s">
        <v>165</v>
      </c>
      <c r="L10" s="50" t="s">
        <v>165</v>
      </c>
      <c r="M10" s="50" t="s">
        <v>270</v>
      </c>
      <c r="N10" s="50" t="s">
        <v>175</v>
      </c>
      <c r="O10" s="47" t="s">
        <v>32</v>
      </c>
    </row>
    <row r="11" spans="2:15" ht="21.75" x14ac:dyDescent="0.5">
      <c r="B11" s="3"/>
      <c r="C11" s="6" t="s">
        <v>58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2:15" ht="21.75" x14ac:dyDescent="0.5">
      <c r="B12" s="3">
        <v>2</v>
      </c>
      <c r="C12" s="31" t="s">
        <v>75</v>
      </c>
      <c r="D12" s="47">
        <v>244000</v>
      </c>
      <c r="E12" s="47">
        <v>244000</v>
      </c>
      <c r="F12" s="50" t="s">
        <v>174</v>
      </c>
      <c r="G12" s="50" t="s">
        <v>174</v>
      </c>
      <c r="H12" s="7" t="s">
        <v>28</v>
      </c>
      <c r="I12" s="50" t="s">
        <v>165</v>
      </c>
      <c r="J12" s="50" t="s">
        <v>165</v>
      </c>
      <c r="K12" s="50" t="s">
        <v>165</v>
      </c>
      <c r="L12" s="50" t="s">
        <v>165</v>
      </c>
      <c r="M12" s="50" t="s">
        <v>217</v>
      </c>
      <c r="N12" s="50" t="s">
        <v>175</v>
      </c>
      <c r="O12" s="47" t="s">
        <v>32</v>
      </c>
    </row>
    <row r="13" spans="2:15" ht="21.75" x14ac:dyDescent="0.5">
      <c r="B13" s="3"/>
      <c r="C13" s="6" t="s">
        <v>59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2:15" ht="21.75" x14ac:dyDescent="0.5">
      <c r="B14" s="3">
        <v>3</v>
      </c>
      <c r="C14" s="33" t="s">
        <v>75</v>
      </c>
      <c r="D14" s="47">
        <v>110500</v>
      </c>
      <c r="E14" s="47">
        <v>110500</v>
      </c>
      <c r="F14" s="50" t="s">
        <v>174</v>
      </c>
      <c r="G14" s="50" t="s">
        <v>174</v>
      </c>
      <c r="H14" s="7" t="s">
        <v>28</v>
      </c>
      <c r="I14" s="50" t="s">
        <v>165</v>
      </c>
      <c r="J14" s="50" t="s">
        <v>165</v>
      </c>
      <c r="K14" s="50" t="s">
        <v>165</v>
      </c>
      <c r="L14" s="50" t="s">
        <v>165</v>
      </c>
      <c r="M14" s="50" t="s">
        <v>218</v>
      </c>
      <c r="N14" s="50" t="s">
        <v>174</v>
      </c>
      <c r="O14" s="47" t="s">
        <v>32</v>
      </c>
    </row>
    <row r="15" spans="2:15" ht="21.75" x14ac:dyDescent="0.5">
      <c r="B15" s="3"/>
      <c r="C15" s="6" t="s">
        <v>60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21.75" x14ac:dyDescent="0.5">
      <c r="B16" s="3">
        <v>4</v>
      </c>
      <c r="C16" s="27" t="s">
        <v>76</v>
      </c>
      <c r="D16" s="47">
        <v>82500</v>
      </c>
      <c r="E16" s="47">
        <v>82500</v>
      </c>
      <c r="F16" s="50" t="s">
        <v>174</v>
      </c>
      <c r="G16" s="50" t="s">
        <v>174</v>
      </c>
      <c r="H16" s="7" t="s">
        <v>28</v>
      </c>
      <c r="I16" s="50" t="s">
        <v>165</v>
      </c>
      <c r="J16" s="50" t="s">
        <v>165</v>
      </c>
      <c r="K16" s="50" t="s">
        <v>165</v>
      </c>
      <c r="L16" s="50" t="s">
        <v>165</v>
      </c>
      <c r="M16" s="50" t="s">
        <v>176</v>
      </c>
      <c r="N16" s="50" t="s">
        <v>174</v>
      </c>
      <c r="O16" s="47" t="s">
        <v>32</v>
      </c>
    </row>
    <row r="17" spans="1:15" ht="21.75" x14ac:dyDescent="0.5">
      <c r="B17" s="3"/>
      <c r="C17" s="32" t="s">
        <v>61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ht="21.75" x14ac:dyDescent="0.5">
      <c r="B18" s="3">
        <v>5</v>
      </c>
      <c r="C18" s="27" t="s">
        <v>77</v>
      </c>
      <c r="D18" s="47">
        <v>121700</v>
      </c>
      <c r="E18" s="47">
        <v>121700</v>
      </c>
      <c r="F18" s="50" t="s">
        <v>174</v>
      </c>
      <c r="G18" s="50" t="s">
        <v>174</v>
      </c>
      <c r="H18" s="7" t="s">
        <v>28</v>
      </c>
      <c r="I18" s="50" t="s">
        <v>165</v>
      </c>
      <c r="J18" s="50" t="s">
        <v>165</v>
      </c>
      <c r="K18" s="50" t="s">
        <v>165</v>
      </c>
      <c r="L18" s="50" t="s">
        <v>165</v>
      </c>
      <c r="M18" s="50" t="s">
        <v>177</v>
      </c>
      <c r="N18" s="50" t="s">
        <v>178</v>
      </c>
      <c r="O18" s="47" t="s">
        <v>32</v>
      </c>
    </row>
    <row r="19" spans="1:15" ht="21.75" x14ac:dyDescent="0.5">
      <c r="B19" s="3"/>
      <c r="C19" s="6" t="s">
        <v>172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15" ht="21.75" x14ac:dyDescent="0.5">
      <c r="B20" s="3">
        <v>6</v>
      </c>
      <c r="C20" s="27" t="s">
        <v>78</v>
      </c>
      <c r="D20" s="47">
        <v>244000</v>
      </c>
      <c r="E20" s="47">
        <v>244000</v>
      </c>
      <c r="F20" s="50" t="s">
        <v>174</v>
      </c>
      <c r="G20" s="50" t="s">
        <v>174</v>
      </c>
      <c r="H20" s="7" t="s">
        <v>28</v>
      </c>
      <c r="I20" s="50" t="s">
        <v>165</v>
      </c>
      <c r="J20" s="50" t="s">
        <v>165</v>
      </c>
      <c r="K20" s="50" t="s">
        <v>165</v>
      </c>
      <c r="L20" s="50" t="s">
        <v>165</v>
      </c>
      <c r="M20" s="50" t="s">
        <v>217</v>
      </c>
      <c r="N20" s="50" t="s">
        <v>175</v>
      </c>
      <c r="O20" s="47" t="s">
        <v>32</v>
      </c>
    </row>
    <row r="21" spans="1:15" ht="21.75" x14ac:dyDescent="0.5">
      <c r="B21" s="3"/>
      <c r="C21" s="32" t="s">
        <v>62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1:15" ht="21.75" x14ac:dyDescent="0.5">
      <c r="B22" s="3">
        <v>7</v>
      </c>
      <c r="C22" s="6" t="s">
        <v>79</v>
      </c>
      <c r="D22" s="47">
        <v>244000</v>
      </c>
      <c r="E22" s="47">
        <v>244000</v>
      </c>
      <c r="F22" s="50" t="s">
        <v>174</v>
      </c>
      <c r="G22" s="50" t="s">
        <v>174</v>
      </c>
      <c r="H22" s="7" t="s">
        <v>28</v>
      </c>
      <c r="I22" s="50" t="s">
        <v>165</v>
      </c>
      <c r="J22" s="50" t="s">
        <v>165</v>
      </c>
      <c r="K22" s="50" t="s">
        <v>165</v>
      </c>
      <c r="L22" s="50" t="s">
        <v>165</v>
      </c>
      <c r="M22" s="50">
        <v>243000</v>
      </c>
      <c r="N22" s="92" t="s">
        <v>179</v>
      </c>
      <c r="O22" s="47" t="s">
        <v>32</v>
      </c>
    </row>
    <row r="23" spans="1:15" ht="21.75" x14ac:dyDescent="0.5">
      <c r="B23" s="3"/>
      <c r="C23" s="6" t="s">
        <v>171</v>
      </c>
      <c r="D23" s="47"/>
      <c r="E23" s="47"/>
      <c r="F23" s="47"/>
      <c r="G23" s="47"/>
      <c r="H23" s="47"/>
      <c r="I23" s="47"/>
      <c r="J23" s="47"/>
      <c r="K23" s="47"/>
      <c r="L23" s="72"/>
      <c r="M23" s="47"/>
      <c r="N23" s="72"/>
      <c r="O23" s="47"/>
    </row>
    <row r="24" spans="1:15" ht="21.75" x14ac:dyDescent="0.5">
      <c r="B24" s="3">
        <v>8</v>
      </c>
      <c r="C24" s="6" t="s">
        <v>80</v>
      </c>
      <c r="D24" s="47">
        <v>97300</v>
      </c>
      <c r="E24" s="47">
        <v>97300</v>
      </c>
      <c r="F24" s="50" t="s">
        <v>174</v>
      </c>
      <c r="G24" s="50" t="s">
        <v>174</v>
      </c>
      <c r="H24" s="7" t="s">
        <v>28</v>
      </c>
      <c r="I24" s="50" t="s">
        <v>165</v>
      </c>
      <c r="J24" s="50" t="s">
        <v>165</v>
      </c>
      <c r="K24" s="50" t="s">
        <v>165</v>
      </c>
      <c r="L24" s="50" t="s">
        <v>165</v>
      </c>
      <c r="M24" s="50" t="s">
        <v>219</v>
      </c>
      <c r="N24" s="50" t="s">
        <v>173</v>
      </c>
      <c r="O24" s="47" t="s">
        <v>32</v>
      </c>
    </row>
    <row r="25" spans="1:15" ht="21.75" x14ac:dyDescent="0.5">
      <c r="B25" s="3"/>
      <c r="C25" s="32" t="s">
        <v>63</v>
      </c>
      <c r="D25" s="47"/>
      <c r="E25" s="47"/>
      <c r="F25" s="47"/>
      <c r="G25" s="47"/>
      <c r="H25" s="47"/>
      <c r="I25" s="47"/>
      <c r="J25" s="47"/>
      <c r="K25" s="47"/>
      <c r="L25" s="72"/>
      <c r="M25" s="47"/>
      <c r="N25" s="72"/>
      <c r="O25" s="47"/>
    </row>
    <row r="26" spans="1:15" ht="21.75" x14ac:dyDescent="0.5">
      <c r="B26" s="3">
        <v>9</v>
      </c>
      <c r="C26" s="6" t="s">
        <v>81</v>
      </c>
      <c r="D26" s="47">
        <v>56000</v>
      </c>
      <c r="E26" s="47">
        <v>56000</v>
      </c>
      <c r="F26" s="50" t="s">
        <v>174</v>
      </c>
      <c r="G26" s="50" t="s">
        <v>174</v>
      </c>
      <c r="H26" s="7" t="s">
        <v>28</v>
      </c>
      <c r="I26" s="50" t="s">
        <v>165</v>
      </c>
      <c r="J26" s="50" t="s">
        <v>165</v>
      </c>
      <c r="K26" s="50" t="s">
        <v>165</v>
      </c>
      <c r="L26" s="50" t="s">
        <v>165</v>
      </c>
      <c r="M26" s="50" t="s">
        <v>180</v>
      </c>
      <c r="N26" s="50" t="s">
        <v>174</v>
      </c>
      <c r="O26" s="47" t="s">
        <v>32</v>
      </c>
    </row>
    <row r="27" spans="1:15" ht="22.5" thickBot="1" x14ac:dyDescent="0.55000000000000004">
      <c r="B27" s="3"/>
      <c r="C27" s="32" t="s">
        <v>64</v>
      </c>
      <c r="D27" s="47"/>
      <c r="E27" s="47"/>
      <c r="F27" s="47"/>
      <c r="G27" s="47"/>
      <c r="H27" s="47"/>
      <c r="I27" s="47"/>
      <c r="J27" s="47"/>
      <c r="K27" s="47"/>
      <c r="L27" s="72"/>
      <c r="M27" s="47"/>
      <c r="N27" s="73"/>
      <c r="O27" s="47"/>
    </row>
    <row r="28" spans="1:15" ht="21.75" x14ac:dyDescent="0.5">
      <c r="B28" s="161"/>
      <c r="C28" s="147" t="s">
        <v>0</v>
      </c>
      <c r="D28" s="144">
        <f>SUM(D10:D27)</f>
        <v>1488000</v>
      </c>
      <c r="E28" s="144">
        <f>SUM(E10:E27)</f>
        <v>1488000</v>
      </c>
      <c r="F28" s="148" t="s">
        <v>174</v>
      </c>
      <c r="G28" s="148" t="s">
        <v>174</v>
      </c>
      <c r="H28" s="144"/>
      <c r="I28" s="144"/>
      <c r="J28" s="144"/>
      <c r="K28" s="144"/>
      <c r="L28" s="162"/>
      <c r="M28" s="144">
        <v>1479000</v>
      </c>
      <c r="N28" s="163">
        <v>9000</v>
      </c>
      <c r="O28" s="155"/>
    </row>
    <row r="29" spans="1:15" s="26" customFormat="1" ht="21.75" x14ac:dyDescent="0.5">
      <c r="A29" s="115"/>
      <c r="B29" s="4" t="s">
        <v>19</v>
      </c>
      <c r="C29" s="4" t="s">
        <v>5</v>
      </c>
      <c r="D29" s="75" t="s">
        <v>2</v>
      </c>
      <c r="E29" s="75" t="s">
        <v>2</v>
      </c>
      <c r="F29" s="168" t="s">
        <v>1</v>
      </c>
      <c r="G29" s="169"/>
      <c r="H29" s="169"/>
      <c r="I29" s="169"/>
      <c r="J29" s="169"/>
      <c r="K29" s="169"/>
      <c r="L29" s="170"/>
      <c r="M29" s="171" t="s">
        <v>6</v>
      </c>
      <c r="N29" s="172"/>
      <c r="O29" s="61" t="s">
        <v>30</v>
      </c>
    </row>
    <row r="30" spans="1:15" ht="21.75" x14ac:dyDescent="0.5">
      <c r="B30" s="5" t="s">
        <v>20</v>
      </c>
      <c r="C30" s="5" t="s">
        <v>7</v>
      </c>
      <c r="D30" s="56" t="s">
        <v>8</v>
      </c>
      <c r="E30" s="56" t="s">
        <v>37</v>
      </c>
      <c r="F30" s="56" t="s">
        <v>9</v>
      </c>
      <c r="G30" s="56" t="s">
        <v>10</v>
      </c>
      <c r="H30" s="58" t="s">
        <v>11</v>
      </c>
      <c r="I30" s="58" t="s">
        <v>12</v>
      </c>
      <c r="J30" s="58" t="s">
        <v>35</v>
      </c>
      <c r="K30" s="59" t="s">
        <v>13</v>
      </c>
      <c r="L30" s="60" t="s">
        <v>13</v>
      </c>
      <c r="M30" s="61" t="s">
        <v>14</v>
      </c>
      <c r="N30" s="61" t="s">
        <v>15</v>
      </c>
      <c r="O30" s="57" t="s">
        <v>31</v>
      </c>
    </row>
    <row r="31" spans="1:15" ht="21.75" x14ac:dyDescent="0.5">
      <c r="B31" s="46"/>
      <c r="C31" s="46"/>
      <c r="D31" s="56"/>
      <c r="E31" s="56"/>
      <c r="F31" s="56"/>
      <c r="G31" s="56"/>
      <c r="H31" s="60"/>
      <c r="I31" s="62" t="s">
        <v>3</v>
      </c>
      <c r="J31" s="62" t="s">
        <v>3</v>
      </c>
      <c r="K31" s="63" t="s">
        <v>16</v>
      </c>
      <c r="L31" s="60" t="s">
        <v>23</v>
      </c>
      <c r="M31" s="57" t="s">
        <v>17</v>
      </c>
      <c r="N31" s="57" t="s">
        <v>17</v>
      </c>
      <c r="O31" s="57"/>
    </row>
    <row r="32" spans="1:15" ht="21.75" x14ac:dyDescent="0.5">
      <c r="B32" s="64"/>
      <c r="C32" s="64"/>
      <c r="D32" s="65"/>
      <c r="E32" s="65"/>
      <c r="F32" s="65"/>
      <c r="G32" s="65"/>
      <c r="H32" s="66"/>
      <c r="I32" s="67"/>
      <c r="J32" s="67"/>
      <c r="K32" s="68"/>
      <c r="L32" s="66" t="s">
        <v>22</v>
      </c>
      <c r="M32" s="69"/>
      <c r="N32" s="69"/>
      <c r="O32" s="69"/>
    </row>
    <row r="33" spans="2:15" ht="21.75" x14ac:dyDescent="0.5">
      <c r="B33" s="3">
        <v>10</v>
      </c>
      <c r="C33" s="28" t="s">
        <v>82</v>
      </c>
      <c r="D33" s="47">
        <v>235300</v>
      </c>
      <c r="E33" s="47">
        <v>235300</v>
      </c>
      <c r="F33" s="50" t="s">
        <v>174</v>
      </c>
      <c r="G33" s="50" t="s">
        <v>174</v>
      </c>
      <c r="H33" s="7" t="s">
        <v>28</v>
      </c>
      <c r="I33" s="50" t="s">
        <v>165</v>
      </c>
      <c r="J33" s="50" t="s">
        <v>165</v>
      </c>
      <c r="K33" s="50" t="s">
        <v>165</v>
      </c>
      <c r="L33" s="50" t="s">
        <v>165</v>
      </c>
      <c r="M33" s="50" t="s">
        <v>220</v>
      </c>
      <c r="N33" s="50" t="s">
        <v>181</v>
      </c>
      <c r="O33" s="47" t="s">
        <v>32</v>
      </c>
    </row>
    <row r="34" spans="2:15" ht="21.75" x14ac:dyDescent="0.5">
      <c r="B34" s="3"/>
      <c r="C34" s="6" t="s">
        <v>65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</row>
    <row r="35" spans="2:15" ht="21.75" x14ac:dyDescent="0.5">
      <c r="B35" s="3">
        <v>11</v>
      </c>
      <c r="C35" s="28" t="s">
        <v>83</v>
      </c>
      <c r="D35" s="47">
        <v>244000</v>
      </c>
      <c r="E35" s="47">
        <v>244000</v>
      </c>
      <c r="F35" s="50" t="s">
        <v>174</v>
      </c>
      <c r="G35" s="50" t="s">
        <v>174</v>
      </c>
      <c r="H35" s="7" t="s">
        <v>28</v>
      </c>
      <c r="I35" s="50" t="s">
        <v>165</v>
      </c>
      <c r="J35" s="50" t="s">
        <v>165</v>
      </c>
      <c r="K35" s="50" t="s">
        <v>165</v>
      </c>
      <c r="L35" s="50" t="s">
        <v>165</v>
      </c>
      <c r="M35" s="50" t="s">
        <v>217</v>
      </c>
      <c r="N35" s="50" t="s">
        <v>175</v>
      </c>
      <c r="O35" s="47" t="s">
        <v>32</v>
      </c>
    </row>
    <row r="36" spans="2:15" ht="21.75" x14ac:dyDescent="0.5">
      <c r="B36" s="3"/>
      <c r="C36" s="28" t="s">
        <v>66</v>
      </c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</row>
    <row r="37" spans="2:15" ht="21.75" x14ac:dyDescent="0.5">
      <c r="B37" s="3">
        <v>12</v>
      </c>
      <c r="C37" s="28" t="s">
        <v>84</v>
      </c>
      <c r="D37" s="47">
        <v>463700</v>
      </c>
      <c r="E37" s="47">
        <v>463700</v>
      </c>
      <c r="F37" s="50" t="s">
        <v>174</v>
      </c>
      <c r="G37" s="50" t="s">
        <v>174</v>
      </c>
      <c r="H37" s="7" t="s">
        <v>28</v>
      </c>
      <c r="I37" s="50" t="s">
        <v>165</v>
      </c>
      <c r="J37" s="50" t="s">
        <v>165</v>
      </c>
      <c r="K37" s="50" t="s">
        <v>165</v>
      </c>
      <c r="L37" s="50" t="s">
        <v>165</v>
      </c>
      <c r="M37" s="50">
        <v>400000</v>
      </c>
      <c r="N37" s="50" t="s">
        <v>221</v>
      </c>
      <c r="O37" s="47" t="s">
        <v>32</v>
      </c>
    </row>
    <row r="38" spans="2:15" ht="21.75" x14ac:dyDescent="0.5">
      <c r="B38" s="3"/>
      <c r="C38" s="28" t="s">
        <v>67</v>
      </c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 ht="21.75" x14ac:dyDescent="0.5">
      <c r="B39" s="3">
        <v>13</v>
      </c>
      <c r="C39" s="28" t="s">
        <v>85</v>
      </c>
      <c r="D39" s="47">
        <v>384900</v>
      </c>
      <c r="E39" s="47">
        <v>384900</v>
      </c>
      <c r="F39" s="47">
        <v>72900</v>
      </c>
      <c r="G39" s="50" t="s">
        <v>174</v>
      </c>
      <c r="H39" s="7" t="s">
        <v>28</v>
      </c>
      <c r="I39" s="50" t="s">
        <v>165</v>
      </c>
      <c r="J39" s="50" t="s">
        <v>165</v>
      </c>
      <c r="K39" s="50" t="s">
        <v>165</v>
      </c>
      <c r="L39" s="50" t="s">
        <v>165</v>
      </c>
      <c r="M39" s="50" t="s">
        <v>182</v>
      </c>
      <c r="N39" s="50" t="s">
        <v>183</v>
      </c>
      <c r="O39" s="47" t="s">
        <v>32</v>
      </c>
    </row>
    <row r="40" spans="2:15" ht="21.75" x14ac:dyDescent="0.5">
      <c r="B40" s="3"/>
      <c r="C40" s="28" t="s">
        <v>68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</row>
    <row r="41" spans="2:15" ht="21.75" x14ac:dyDescent="0.5">
      <c r="B41" s="3">
        <v>14</v>
      </c>
      <c r="C41" s="28" t="s">
        <v>271</v>
      </c>
      <c r="D41" s="47"/>
      <c r="E41" s="47"/>
      <c r="F41" s="47"/>
      <c r="G41" s="47"/>
      <c r="H41" s="47"/>
      <c r="I41" s="47"/>
      <c r="J41" s="47"/>
      <c r="K41" s="47"/>
      <c r="L41" s="47">
        <v>259000</v>
      </c>
      <c r="M41" s="47">
        <v>250000</v>
      </c>
      <c r="N41" s="47">
        <v>900</v>
      </c>
      <c r="O41" s="47" t="s">
        <v>32</v>
      </c>
    </row>
    <row r="42" spans="2:15" ht="21.75" x14ac:dyDescent="0.5">
      <c r="B42" s="3"/>
      <c r="C42" s="28" t="s">
        <v>272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</row>
    <row r="43" spans="2:15" ht="21.75" x14ac:dyDescent="0.5">
      <c r="B43" s="74"/>
      <c r="C43" s="48" t="s">
        <v>0</v>
      </c>
      <c r="D43" s="76">
        <f>SUM(D10:D34)</f>
        <v>3211300</v>
      </c>
      <c r="E43" s="76">
        <f>SUM(E10:E34)</f>
        <v>3211300</v>
      </c>
      <c r="F43" s="76">
        <v>72900</v>
      </c>
      <c r="G43" s="104" t="s">
        <v>174</v>
      </c>
      <c r="H43" s="76"/>
      <c r="I43" s="76"/>
      <c r="J43" s="76"/>
      <c r="K43" s="76"/>
      <c r="L43" s="76">
        <f>SUM(L41:L42)</f>
        <v>259000</v>
      </c>
      <c r="M43" s="104">
        <v>1378000</v>
      </c>
      <c r="N43" s="104">
        <v>127900</v>
      </c>
      <c r="O43" s="76"/>
    </row>
    <row r="44" spans="2:15" ht="21.75" x14ac:dyDescent="0.5">
      <c r="B44" s="3"/>
      <c r="C44" s="2" t="s">
        <v>69</v>
      </c>
      <c r="D44" s="47"/>
      <c r="E44" s="47"/>
      <c r="F44" s="47"/>
      <c r="G44" s="47"/>
      <c r="H44" s="49" t="s">
        <v>18</v>
      </c>
      <c r="I44" s="49"/>
      <c r="J44" s="49"/>
      <c r="K44" s="49"/>
      <c r="L44" s="49"/>
      <c r="M44" s="47"/>
      <c r="N44" s="34"/>
      <c r="O44" s="47"/>
    </row>
    <row r="45" spans="2:15" ht="21.75" x14ac:dyDescent="0.5">
      <c r="B45" s="3"/>
      <c r="C45" s="20" t="s">
        <v>71</v>
      </c>
      <c r="D45" s="47"/>
      <c r="E45" s="47"/>
      <c r="F45" s="47"/>
      <c r="G45" s="47"/>
      <c r="H45" s="49"/>
      <c r="I45" s="49"/>
      <c r="J45" s="49"/>
      <c r="K45" s="49"/>
      <c r="L45" s="49"/>
      <c r="M45" s="47"/>
      <c r="N45" s="34"/>
      <c r="O45" s="47"/>
    </row>
    <row r="46" spans="2:15" ht="21.75" x14ac:dyDescent="0.5">
      <c r="B46" s="3">
        <v>1</v>
      </c>
      <c r="C46" s="6" t="s">
        <v>264</v>
      </c>
      <c r="D46" s="47">
        <v>100000</v>
      </c>
      <c r="E46" s="47">
        <v>100000</v>
      </c>
      <c r="F46" s="50" t="s">
        <v>174</v>
      </c>
      <c r="G46" s="47">
        <v>60000</v>
      </c>
      <c r="H46" s="7" t="s">
        <v>28</v>
      </c>
      <c r="I46" s="50" t="s">
        <v>165</v>
      </c>
      <c r="J46" s="50" t="s">
        <v>165</v>
      </c>
      <c r="K46" s="50" t="s">
        <v>165</v>
      </c>
      <c r="L46" s="50" t="s">
        <v>165</v>
      </c>
      <c r="M46" s="91" t="s">
        <v>184</v>
      </c>
      <c r="N46" s="91" t="s">
        <v>186</v>
      </c>
      <c r="O46" s="47" t="s">
        <v>33</v>
      </c>
    </row>
    <row r="47" spans="2:15" ht="21.75" x14ac:dyDescent="0.5">
      <c r="B47" s="3">
        <v>2</v>
      </c>
      <c r="C47" s="6" t="s">
        <v>265</v>
      </c>
      <c r="D47" s="47">
        <v>50000</v>
      </c>
      <c r="E47" s="47">
        <v>50000</v>
      </c>
      <c r="F47" s="50" t="s">
        <v>174</v>
      </c>
      <c r="G47" s="50" t="s">
        <v>174</v>
      </c>
      <c r="H47" s="50" t="s">
        <v>165</v>
      </c>
      <c r="I47" s="50" t="s">
        <v>165</v>
      </c>
      <c r="J47" s="7" t="s">
        <v>28</v>
      </c>
      <c r="K47" s="50" t="s">
        <v>165</v>
      </c>
      <c r="L47" s="50" t="s">
        <v>165</v>
      </c>
      <c r="M47" s="91" t="s">
        <v>174</v>
      </c>
      <c r="N47" s="91" t="s">
        <v>187</v>
      </c>
      <c r="O47" s="47" t="s">
        <v>33</v>
      </c>
    </row>
    <row r="48" spans="2:15" ht="21.75" x14ac:dyDescent="0.5">
      <c r="B48" s="3">
        <v>3</v>
      </c>
      <c r="C48" s="6" t="s">
        <v>266</v>
      </c>
      <c r="D48" s="47">
        <v>10000</v>
      </c>
      <c r="E48" s="47">
        <v>10000</v>
      </c>
      <c r="F48" s="50" t="s">
        <v>174</v>
      </c>
      <c r="G48" s="50" t="s">
        <v>174</v>
      </c>
      <c r="H48" s="50" t="s">
        <v>165</v>
      </c>
      <c r="I48" s="50" t="s">
        <v>165</v>
      </c>
      <c r="J48" s="7" t="s">
        <v>28</v>
      </c>
      <c r="K48" s="50" t="s">
        <v>165</v>
      </c>
      <c r="L48" s="50" t="s">
        <v>165</v>
      </c>
      <c r="M48" s="91" t="s">
        <v>174</v>
      </c>
      <c r="N48" s="91" t="s">
        <v>188</v>
      </c>
      <c r="O48" s="47" t="s">
        <v>33</v>
      </c>
    </row>
    <row r="49" spans="2:15" ht="21.75" x14ac:dyDescent="0.5">
      <c r="B49" s="3"/>
      <c r="C49" s="6" t="s">
        <v>50</v>
      </c>
      <c r="D49" s="47"/>
      <c r="E49" s="47"/>
      <c r="F49" s="47"/>
      <c r="G49" s="47"/>
      <c r="H49" s="47"/>
      <c r="I49" s="47"/>
      <c r="J49" s="47"/>
      <c r="K49" s="47"/>
      <c r="L49" s="47"/>
      <c r="M49" s="77"/>
      <c r="N49" s="77"/>
      <c r="O49" s="47"/>
    </row>
    <row r="50" spans="2:15" ht="21.75" x14ac:dyDescent="0.5">
      <c r="B50" s="3">
        <v>4</v>
      </c>
      <c r="C50" s="6" t="s">
        <v>267</v>
      </c>
      <c r="D50" s="47">
        <v>80000</v>
      </c>
      <c r="E50" s="47">
        <v>80000</v>
      </c>
      <c r="F50" s="50" t="s">
        <v>174</v>
      </c>
      <c r="G50" s="50" t="s">
        <v>174</v>
      </c>
      <c r="H50" s="7" t="s">
        <v>28</v>
      </c>
      <c r="I50" s="50" t="s">
        <v>165</v>
      </c>
      <c r="J50" s="50" t="s">
        <v>165</v>
      </c>
      <c r="K50" s="50" t="s">
        <v>165</v>
      </c>
      <c r="L50" s="50" t="s">
        <v>165</v>
      </c>
      <c r="M50" s="91" t="s">
        <v>185</v>
      </c>
      <c r="N50" s="91" t="s">
        <v>189</v>
      </c>
      <c r="O50" s="47" t="s">
        <v>33</v>
      </c>
    </row>
    <row r="51" spans="2:15" ht="21.75" x14ac:dyDescent="0.5">
      <c r="B51" s="3"/>
      <c r="C51" s="6" t="s">
        <v>70</v>
      </c>
      <c r="D51" s="47"/>
      <c r="E51" s="47"/>
      <c r="F51" s="47"/>
      <c r="G51" s="47"/>
      <c r="H51" s="47"/>
      <c r="I51" s="47"/>
      <c r="J51" s="47"/>
      <c r="K51" s="47"/>
      <c r="L51" s="47"/>
      <c r="M51" s="77"/>
      <c r="N51" s="77"/>
      <c r="O51" s="47"/>
    </row>
    <row r="52" spans="2:15" ht="21.75" x14ac:dyDescent="0.5">
      <c r="B52" s="3">
        <v>5</v>
      </c>
      <c r="C52" s="6" t="s">
        <v>268</v>
      </c>
      <c r="D52" s="47">
        <v>40000</v>
      </c>
      <c r="E52" s="47">
        <v>40000</v>
      </c>
      <c r="F52" s="50" t="s">
        <v>174</v>
      </c>
      <c r="G52" s="50" t="s">
        <v>174</v>
      </c>
      <c r="H52" s="7" t="s">
        <v>28</v>
      </c>
      <c r="I52" s="50" t="s">
        <v>165</v>
      </c>
      <c r="J52" s="50" t="s">
        <v>165</v>
      </c>
      <c r="K52" s="50" t="s">
        <v>165</v>
      </c>
      <c r="L52" s="50" t="s">
        <v>165</v>
      </c>
      <c r="M52" s="91" t="s">
        <v>260</v>
      </c>
      <c r="N52" s="91" t="s">
        <v>261</v>
      </c>
      <c r="O52" s="47" t="s">
        <v>33</v>
      </c>
    </row>
    <row r="53" spans="2:15" ht="21.75" x14ac:dyDescent="0.5">
      <c r="B53" s="3"/>
      <c r="C53" s="6"/>
      <c r="D53" s="47"/>
      <c r="E53" s="47"/>
      <c r="F53" s="47"/>
      <c r="G53" s="47"/>
      <c r="H53" s="47"/>
      <c r="I53" s="47"/>
      <c r="J53" s="47"/>
      <c r="K53" s="47"/>
      <c r="L53" s="47"/>
      <c r="M53" s="77"/>
      <c r="N53" s="78"/>
      <c r="O53" s="47"/>
    </row>
    <row r="54" spans="2:15" ht="24" x14ac:dyDescent="0.55000000000000004">
      <c r="B54" s="109"/>
      <c r="C54" s="108" t="s">
        <v>0</v>
      </c>
      <c r="D54" s="109">
        <v>280000</v>
      </c>
      <c r="E54" s="109">
        <v>288000</v>
      </c>
      <c r="F54" s="110" t="s">
        <v>174</v>
      </c>
      <c r="G54" s="110" t="s">
        <v>183</v>
      </c>
      <c r="H54" s="109"/>
      <c r="I54" s="109"/>
      <c r="J54" s="109"/>
      <c r="K54" s="109"/>
      <c r="L54" s="109"/>
      <c r="M54" s="112" t="s">
        <v>262</v>
      </c>
      <c r="N54" s="112" t="s">
        <v>263</v>
      </c>
      <c r="O54" s="74"/>
    </row>
    <row r="55" spans="2:15" ht="21.75" x14ac:dyDescent="0.5">
      <c r="B55" s="4" t="s">
        <v>19</v>
      </c>
      <c r="C55" s="4" t="s">
        <v>5</v>
      </c>
      <c r="D55" s="75" t="s">
        <v>2</v>
      </c>
      <c r="E55" s="75" t="s">
        <v>2</v>
      </c>
      <c r="F55" s="168" t="s">
        <v>1</v>
      </c>
      <c r="G55" s="169"/>
      <c r="H55" s="169"/>
      <c r="I55" s="169"/>
      <c r="J55" s="169"/>
      <c r="K55" s="169"/>
      <c r="L55" s="170"/>
      <c r="M55" s="171" t="s">
        <v>6</v>
      </c>
      <c r="N55" s="172"/>
      <c r="O55" s="61" t="s">
        <v>30</v>
      </c>
    </row>
    <row r="56" spans="2:15" ht="21.75" x14ac:dyDescent="0.5">
      <c r="B56" s="5" t="s">
        <v>20</v>
      </c>
      <c r="C56" s="5" t="s">
        <v>7</v>
      </c>
      <c r="D56" s="56" t="s">
        <v>8</v>
      </c>
      <c r="E56" s="56" t="s">
        <v>37</v>
      </c>
      <c r="F56" s="56" t="s">
        <v>9</v>
      </c>
      <c r="G56" s="56" t="s">
        <v>10</v>
      </c>
      <c r="H56" s="58" t="s">
        <v>11</v>
      </c>
      <c r="I56" s="58" t="s">
        <v>12</v>
      </c>
      <c r="J56" s="58" t="s">
        <v>35</v>
      </c>
      <c r="K56" s="59" t="s">
        <v>13</v>
      </c>
      <c r="L56" s="60" t="s">
        <v>13</v>
      </c>
      <c r="M56" s="61" t="s">
        <v>14</v>
      </c>
      <c r="N56" s="61" t="s">
        <v>15</v>
      </c>
      <c r="O56" s="57" t="s">
        <v>31</v>
      </c>
    </row>
    <row r="57" spans="2:15" ht="21.75" x14ac:dyDescent="0.5">
      <c r="B57" s="46"/>
      <c r="C57" s="46"/>
      <c r="D57" s="56"/>
      <c r="E57" s="56"/>
      <c r="F57" s="56"/>
      <c r="G57" s="56"/>
      <c r="H57" s="60"/>
      <c r="I57" s="62" t="s">
        <v>3</v>
      </c>
      <c r="J57" s="62" t="s">
        <v>3</v>
      </c>
      <c r="K57" s="63" t="s">
        <v>16</v>
      </c>
      <c r="L57" s="60" t="s">
        <v>23</v>
      </c>
      <c r="M57" s="57" t="s">
        <v>17</v>
      </c>
      <c r="N57" s="57" t="s">
        <v>17</v>
      </c>
      <c r="O57" s="57"/>
    </row>
    <row r="58" spans="2:15" ht="21.75" x14ac:dyDescent="0.5">
      <c r="B58" s="64"/>
      <c r="C58" s="64"/>
      <c r="D58" s="65"/>
      <c r="E58" s="65"/>
      <c r="F58" s="65"/>
      <c r="G58" s="65"/>
      <c r="H58" s="66"/>
      <c r="I58" s="67"/>
      <c r="J58" s="67"/>
      <c r="K58" s="68"/>
      <c r="L58" s="66" t="s">
        <v>22</v>
      </c>
      <c r="M58" s="69"/>
      <c r="N58" s="69"/>
      <c r="O58" s="69"/>
    </row>
    <row r="59" spans="2:15" ht="21.75" x14ac:dyDescent="0.5">
      <c r="B59" s="3"/>
      <c r="C59" s="2" t="s">
        <v>110</v>
      </c>
      <c r="D59" s="41"/>
      <c r="E59" s="41"/>
      <c r="F59" s="47"/>
      <c r="G59" s="47"/>
      <c r="H59" s="47"/>
      <c r="I59" s="80"/>
      <c r="J59" s="47"/>
      <c r="K59" s="47"/>
      <c r="L59" s="47"/>
      <c r="M59" s="47"/>
      <c r="N59" s="79"/>
      <c r="O59" s="47"/>
    </row>
    <row r="60" spans="2:15" ht="21.75" x14ac:dyDescent="0.5">
      <c r="B60" s="3"/>
      <c r="C60" s="20" t="s">
        <v>26</v>
      </c>
      <c r="D60" s="41"/>
      <c r="E60" s="41"/>
      <c r="F60" s="47"/>
      <c r="G60" s="47"/>
      <c r="H60" s="47"/>
      <c r="I60" s="80"/>
      <c r="J60" s="47"/>
      <c r="K60" s="47"/>
      <c r="L60" s="47"/>
      <c r="M60" s="47"/>
      <c r="N60" s="79"/>
      <c r="O60" s="47"/>
    </row>
    <row r="61" spans="2:15" ht="21.75" x14ac:dyDescent="0.5">
      <c r="B61" s="3">
        <v>1</v>
      </c>
      <c r="C61" s="22" t="s">
        <v>95</v>
      </c>
      <c r="D61" s="41">
        <v>382200</v>
      </c>
      <c r="E61" s="41">
        <v>382200</v>
      </c>
      <c r="F61" s="50" t="s">
        <v>174</v>
      </c>
      <c r="G61" s="50" t="s">
        <v>193</v>
      </c>
      <c r="H61" s="7" t="s">
        <v>28</v>
      </c>
      <c r="I61" s="47" t="s">
        <v>25</v>
      </c>
      <c r="J61" s="50" t="s">
        <v>165</v>
      </c>
      <c r="K61" s="47" t="s">
        <v>25</v>
      </c>
      <c r="L61" s="50" t="s">
        <v>165</v>
      </c>
      <c r="M61" s="50" t="s">
        <v>195</v>
      </c>
      <c r="N61" s="89" t="s">
        <v>194</v>
      </c>
      <c r="O61" s="47" t="s">
        <v>33</v>
      </c>
    </row>
    <row r="62" spans="2:15" ht="21.75" x14ac:dyDescent="0.5">
      <c r="B62" s="3"/>
      <c r="C62" s="28" t="s">
        <v>72</v>
      </c>
      <c r="D62" s="41"/>
      <c r="E62" s="41"/>
      <c r="F62" s="47"/>
      <c r="G62" s="47"/>
      <c r="H62" s="47"/>
      <c r="I62" s="80"/>
      <c r="J62" s="47"/>
      <c r="K62" s="47"/>
      <c r="L62" s="47"/>
      <c r="M62" s="47"/>
      <c r="N62" s="41"/>
      <c r="O62" s="47"/>
    </row>
    <row r="63" spans="2:15" ht="21.75" x14ac:dyDescent="0.5">
      <c r="B63" s="3">
        <v>2</v>
      </c>
      <c r="C63" s="30" t="s">
        <v>48</v>
      </c>
      <c r="D63" s="41">
        <v>132600</v>
      </c>
      <c r="E63" s="41">
        <v>132600</v>
      </c>
      <c r="F63" s="50" t="s">
        <v>174</v>
      </c>
      <c r="G63" s="50" t="s">
        <v>196</v>
      </c>
      <c r="H63" s="7" t="s">
        <v>28</v>
      </c>
      <c r="I63" s="47" t="s">
        <v>25</v>
      </c>
      <c r="J63" s="50" t="s">
        <v>165</v>
      </c>
      <c r="K63" s="47" t="s">
        <v>25</v>
      </c>
      <c r="L63" s="50" t="s">
        <v>165</v>
      </c>
      <c r="M63" s="50" t="s">
        <v>198</v>
      </c>
      <c r="N63" s="89" t="s">
        <v>174</v>
      </c>
      <c r="O63" s="47" t="s">
        <v>33</v>
      </c>
    </row>
    <row r="64" spans="2:15" ht="21.75" x14ac:dyDescent="0.5">
      <c r="B64" s="3"/>
      <c r="C64" s="30" t="s">
        <v>49</v>
      </c>
      <c r="D64" s="41"/>
      <c r="E64" s="41"/>
      <c r="F64" s="47"/>
      <c r="G64" s="47"/>
      <c r="H64" s="47"/>
      <c r="I64" s="80"/>
      <c r="J64" s="47"/>
      <c r="K64" s="47"/>
      <c r="L64" s="47"/>
      <c r="M64" s="47"/>
      <c r="N64" s="41"/>
      <c r="O64" s="47"/>
    </row>
    <row r="65" spans="2:15" ht="21.75" x14ac:dyDescent="0.5">
      <c r="B65" s="3">
        <v>3</v>
      </c>
      <c r="C65" s="23" t="s">
        <v>98</v>
      </c>
      <c r="D65" s="41">
        <v>50000</v>
      </c>
      <c r="E65" s="41">
        <v>50000</v>
      </c>
      <c r="F65" s="50" t="s">
        <v>174</v>
      </c>
      <c r="G65" s="50" t="s">
        <v>174</v>
      </c>
      <c r="H65" s="7" t="s">
        <v>28</v>
      </c>
      <c r="I65" s="47" t="s">
        <v>25</v>
      </c>
      <c r="J65" s="50" t="s">
        <v>165</v>
      </c>
      <c r="K65" s="47" t="s">
        <v>25</v>
      </c>
      <c r="L65" s="50" t="s">
        <v>165</v>
      </c>
      <c r="M65" s="50" t="s">
        <v>190</v>
      </c>
      <c r="N65" s="89" t="s">
        <v>191</v>
      </c>
      <c r="O65" s="47" t="s">
        <v>33</v>
      </c>
    </row>
    <row r="66" spans="2:15" ht="21.75" x14ac:dyDescent="0.5">
      <c r="B66" s="3">
        <v>4</v>
      </c>
      <c r="C66" s="23" t="s">
        <v>97</v>
      </c>
      <c r="D66" s="41">
        <v>20000</v>
      </c>
      <c r="E66" s="41">
        <v>20000</v>
      </c>
      <c r="F66" s="50" t="s">
        <v>174</v>
      </c>
      <c r="G66" s="50" t="s">
        <v>174</v>
      </c>
      <c r="H66" s="7" t="s">
        <v>28</v>
      </c>
      <c r="I66" s="47" t="s">
        <v>25</v>
      </c>
      <c r="J66" s="50" t="s">
        <v>165</v>
      </c>
      <c r="K66" s="47" t="s">
        <v>25</v>
      </c>
      <c r="L66" s="50" t="s">
        <v>165</v>
      </c>
      <c r="M66" s="50" t="s">
        <v>174</v>
      </c>
      <c r="N66" s="89" t="s">
        <v>192</v>
      </c>
      <c r="O66" s="47" t="s">
        <v>33</v>
      </c>
    </row>
    <row r="67" spans="2:15" ht="21.75" x14ac:dyDescent="0.5">
      <c r="B67" s="3">
        <v>5</v>
      </c>
      <c r="C67" s="23" t="s">
        <v>96</v>
      </c>
      <c r="D67" s="41">
        <v>60000</v>
      </c>
      <c r="E67" s="41">
        <v>60000</v>
      </c>
      <c r="F67" s="50" t="s">
        <v>174</v>
      </c>
      <c r="G67" s="50" t="s">
        <v>174</v>
      </c>
      <c r="H67" s="7" t="s">
        <v>28</v>
      </c>
      <c r="I67" s="47" t="s">
        <v>25</v>
      </c>
      <c r="J67" s="50" t="s">
        <v>165</v>
      </c>
      <c r="K67" s="47" t="s">
        <v>25</v>
      </c>
      <c r="L67" s="50" t="s">
        <v>165</v>
      </c>
      <c r="M67" s="47">
        <v>60000</v>
      </c>
      <c r="N67" s="89" t="s">
        <v>174</v>
      </c>
      <c r="O67" s="47" t="s">
        <v>33</v>
      </c>
    </row>
    <row r="68" spans="2:15" ht="21.75" x14ac:dyDescent="0.5">
      <c r="B68" s="3">
        <v>6</v>
      </c>
      <c r="C68" s="23" t="s">
        <v>99</v>
      </c>
      <c r="D68" s="41">
        <v>50000</v>
      </c>
      <c r="E68" s="41">
        <v>50000</v>
      </c>
      <c r="F68" s="50" t="s">
        <v>174</v>
      </c>
      <c r="G68" s="50" t="s">
        <v>174</v>
      </c>
      <c r="H68" s="7" t="s">
        <v>28</v>
      </c>
      <c r="I68" s="47" t="s">
        <v>25</v>
      </c>
      <c r="J68" s="47" t="s">
        <v>25</v>
      </c>
      <c r="K68" s="47" t="s">
        <v>25</v>
      </c>
      <c r="L68" s="47" t="s">
        <v>25</v>
      </c>
      <c r="M68" s="47">
        <v>50000</v>
      </c>
      <c r="N68" s="50" t="s">
        <v>174</v>
      </c>
      <c r="O68" s="47" t="s">
        <v>33</v>
      </c>
    </row>
    <row r="69" spans="2:15" ht="21.75" x14ac:dyDescent="0.5">
      <c r="B69" s="3">
        <v>7</v>
      </c>
      <c r="C69" s="23" t="s">
        <v>100</v>
      </c>
      <c r="D69" s="41">
        <v>986200</v>
      </c>
      <c r="E69" s="41">
        <v>986200</v>
      </c>
      <c r="F69" s="89" t="s">
        <v>174</v>
      </c>
      <c r="G69" s="89" t="s">
        <v>254</v>
      </c>
      <c r="H69" s="7" t="s">
        <v>28</v>
      </c>
      <c r="I69" s="47" t="s">
        <v>25</v>
      </c>
      <c r="J69" s="47" t="s">
        <v>25</v>
      </c>
      <c r="K69" s="47" t="s">
        <v>25</v>
      </c>
      <c r="L69" s="47" t="s">
        <v>25</v>
      </c>
      <c r="M69" s="50" t="s">
        <v>255</v>
      </c>
      <c r="N69" s="50" t="s">
        <v>256</v>
      </c>
      <c r="O69" s="47" t="s">
        <v>33</v>
      </c>
    </row>
    <row r="70" spans="2:15" ht="21.75" x14ac:dyDescent="0.5">
      <c r="B70" s="3"/>
      <c r="C70" s="23" t="s">
        <v>73</v>
      </c>
      <c r="D70" s="41"/>
      <c r="E70" s="41"/>
      <c r="F70" s="41"/>
      <c r="G70" s="41"/>
      <c r="H70" s="47"/>
      <c r="I70" s="111"/>
      <c r="J70" s="47"/>
      <c r="K70" s="47"/>
      <c r="L70" s="47"/>
      <c r="M70" s="47"/>
      <c r="N70" s="47"/>
      <c r="O70" s="34"/>
    </row>
    <row r="71" spans="2:15" ht="21.75" x14ac:dyDescent="0.5">
      <c r="B71" s="3">
        <v>8</v>
      </c>
      <c r="C71" s="23" t="s">
        <v>101</v>
      </c>
      <c r="D71" s="41">
        <v>1628000</v>
      </c>
      <c r="E71" s="41">
        <v>1628000</v>
      </c>
      <c r="F71" s="89" t="s">
        <v>174</v>
      </c>
      <c r="G71" s="89" t="s">
        <v>199</v>
      </c>
      <c r="H71" s="7" t="s">
        <v>28</v>
      </c>
      <c r="I71" s="47" t="s">
        <v>25</v>
      </c>
      <c r="J71" s="47" t="s">
        <v>25</v>
      </c>
      <c r="K71" s="47" t="s">
        <v>25</v>
      </c>
      <c r="L71" s="47" t="s">
        <v>25</v>
      </c>
      <c r="M71" s="50" t="s">
        <v>200</v>
      </c>
      <c r="N71" s="50" t="s">
        <v>201</v>
      </c>
      <c r="O71" s="47" t="s">
        <v>33</v>
      </c>
    </row>
    <row r="72" spans="2:15" ht="21.75" x14ac:dyDescent="0.5">
      <c r="B72" s="3"/>
      <c r="C72" s="23" t="s">
        <v>86</v>
      </c>
      <c r="D72" s="41"/>
      <c r="E72" s="41"/>
      <c r="F72" s="41"/>
      <c r="G72" s="41"/>
      <c r="H72" s="47"/>
      <c r="I72" s="111"/>
      <c r="J72" s="47"/>
      <c r="K72" s="47"/>
      <c r="L72" s="47"/>
      <c r="M72" s="47"/>
      <c r="N72" s="47"/>
      <c r="O72" s="34"/>
    </row>
    <row r="73" spans="2:15" ht="21.75" x14ac:dyDescent="0.5">
      <c r="B73" s="3">
        <v>9</v>
      </c>
      <c r="C73" s="23" t="s">
        <v>102</v>
      </c>
      <c r="D73" s="41">
        <v>90000</v>
      </c>
      <c r="E73" s="41">
        <v>90000</v>
      </c>
      <c r="F73" s="89" t="s">
        <v>174</v>
      </c>
      <c r="G73" s="89" t="s">
        <v>174</v>
      </c>
      <c r="H73" s="7" t="s">
        <v>28</v>
      </c>
      <c r="I73" s="47" t="s">
        <v>25</v>
      </c>
      <c r="J73" s="47" t="s">
        <v>25</v>
      </c>
      <c r="K73" s="47" t="s">
        <v>25</v>
      </c>
      <c r="L73" s="47" t="s">
        <v>25</v>
      </c>
      <c r="M73" s="47">
        <v>86000</v>
      </c>
      <c r="N73" s="47">
        <v>4000</v>
      </c>
      <c r="O73" s="47" t="s">
        <v>33</v>
      </c>
    </row>
    <row r="74" spans="2:15" ht="21.75" x14ac:dyDescent="0.5">
      <c r="B74" s="3"/>
      <c r="C74" s="23"/>
      <c r="D74" s="41"/>
      <c r="E74" s="41"/>
      <c r="F74" s="79"/>
      <c r="G74" s="79"/>
      <c r="H74" s="47"/>
      <c r="I74" s="28"/>
      <c r="J74" s="47"/>
      <c r="K74" s="47"/>
      <c r="L74" s="47"/>
      <c r="M74" s="47"/>
      <c r="N74" s="34"/>
      <c r="O74" s="34"/>
    </row>
    <row r="75" spans="2:15" ht="24" x14ac:dyDescent="0.55000000000000004">
      <c r="B75" s="14"/>
      <c r="C75" s="108" t="s">
        <v>0</v>
      </c>
      <c r="D75" s="109">
        <f>SUM(D55:D74)</f>
        <v>3399000</v>
      </c>
      <c r="E75" s="109">
        <f>SUM(E55:E74)</f>
        <v>3399000</v>
      </c>
      <c r="F75" s="110" t="s">
        <v>174</v>
      </c>
      <c r="G75" s="110" t="s">
        <v>257</v>
      </c>
      <c r="H75" s="109"/>
      <c r="I75" s="109"/>
      <c r="J75" s="109"/>
      <c r="K75" s="109"/>
      <c r="L75" s="109"/>
      <c r="M75" s="112" t="s">
        <v>258</v>
      </c>
      <c r="N75" s="113" t="s">
        <v>259</v>
      </c>
      <c r="O75" s="109"/>
    </row>
    <row r="76" spans="2:15" ht="21.75" x14ac:dyDescent="0.5">
      <c r="B76" s="3"/>
      <c r="C76" s="20" t="s">
        <v>27</v>
      </c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34"/>
      <c r="O76" s="47"/>
    </row>
    <row r="77" spans="2:15" ht="21.75" x14ac:dyDescent="0.5">
      <c r="B77" s="3">
        <v>1</v>
      </c>
      <c r="C77" s="28" t="s">
        <v>87</v>
      </c>
      <c r="D77" s="47">
        <v>30000</v>
      </c>
      <c r="E77" s="47">
        <v>30000</v>
      </c>
      <c r="F77" s="89" t="s">
        <v>174</v>
      </c>
      <c r="G77" s="89" t="s">
        <v>174</v>
      </c>
      <c r="H77" s="7" t="s">
        <v>28</v>
      </c>
      <c r="I77" s="50" t="s">
        <v>165</v>
      </c>
      <c r="J77" s="47" t="s">
        <v>165</v>
      </c>
      <c r="K77" s="47" t="s">
        <v>165</v>
      </c>
      <c r="L77" s="47" t="s">
        <v>165</v>
      </c>
      <c r="M77" s="50">
        <v>24000</v>
      </c>
      <c r="N77" s="47">
        <v>6000</v>
      </c>
      <c r="O77" s="47" t="s">
        <v>38</v>
      </c>
    </row>
    <row r="78" spans="2:15" ht="21.75" x14ac:dyDescent="0.5">
      <c r="B78" s="3">
        <v>2</v>
      </c>
      <c r="C78" s="28" t="s">
        <v>88</v>
      </c>
      <c r="D78" s="47">
        <v>50000</v>
      </c>
      <c r="E78" s="47">
        <v>50000</v>
      </c>
      <c r="F78" s="89" t="s">
        <v>174</v>
      </c>
      <c r="G78" s="89" t="s">
        <v>174</v>
      </c>
      <c r="H78" s="7" t="s">
        <v>28</v>
      </c>
      <c r="I78" s="50" t="s">
        <v>165</v>
      </c>
      <c r="J78" s="90" t="s">
        <v>165</v>
      </c>
      <c r="K78" s="50" t="s">
        <v>165</v>
      </c>
      <c r="L78" s="90" t="s">
        <v>165</v>
      </c>
      <c r="M78" s="47">
        <v>36576</v>
      </c>
      <c r="N78" s="47">
        <v>13424</v>
      </c>
      <c r="O78" s="47" t="s">
        <v>38</v>
      </c>
    </row>
    <row r="79" spans="2:15" ht="21.75" x14ac:dyDescent="0.5">
      <c r="B79" s="3"/>
      <c r="C79" s="28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34"/>
      <c r="O79" s="47"/>
    </row>
    <row r="80" spans="2:15" ht="24" x14ac:dyDescent="0.55000000000000004">
      <c r="B80" s="14"/>
      <c r="C80" s="108" t="s">
        <v>0</v>
      </c>
      <c r="D80" s="109">
        <v>80000</v>
      </c>
      <c r="E80" s="109">
        <v>80000</v>
      </c>
      <c r="F80" s="110" t="s">
        <v>174</v>
      </c>
      <c r="G80" s="110" t="s">
        <v>174</v>
      </c>
      <c r="H80" s="109"/>
      <c r="I80" s="109"/>
      <c r="J80" s="109"/>
      <c r="K80" s="109"/>
      <c r="L80" s="109"/>
      <c r="M80" s="110">
        <f>SUM(M77:M79)</f>
        <v>60576</v>
      </c>
      <c r="N80" s="110">
        <f>SUM(N77:N79)</f>
        <v>19424</v>
      </c>
      <c r="O80" s="74"/>
    </row>
    <row r="81" spans="2:15" ht="21.75" x14ac:dyDescent="0.5">
      <c r="B81" s="4" t="s">
        <v>19</v>
      </c>
      <c r="C81" s="4" t="s">
        <v>5</v>
      </c>
      <c r="D81" s="75" t="s">
        <v>2</v>
      </c>
      <c r="E81" s="75" t="s">
        <v>2</v>
      </c>
      <c r="F81" s="168" t="s">
        <v>1</v>
      </c>
      <c r="G81" s="169"/>
      <c r="H81" s="169"/>
      <c r="I81" s="169"/>
      <c r="J81" s="169"/>
      <c r="K81" s="169"/>
      <c r="L81" s="170"/>
      <c r="M81" s="171" t="s">
        <v>6</v>
      </c>
      <c r="N81" s="172"/>
      <c r="O81" s="61" t="s">
        <v>30</v>
      </c>
    </row>
    <row r="82" spans="2:15" ht="21.75" x14ac:dyDescent="0.5">
      <c r="B82" s="5" t="s">
        <v>20</v>
      </c>
      <c r="C82" s="5" t="s">
        <v>7</v>
      </c>
      <c r="D82" s="56" t="s">
        <v>8</v>
      </c>
      <c r="E82" s="56" t="s">
        <v>37</v>
      </c>
      <c r="F82" s="56" t="s">
        <v>9</v>
      </c>
      <c r="G82" s="56" t="s">
        <v>10</v>
      </c>
      <c r="H82" s="58" t="s">
        <v>11</v>
      </c>
      <c r="I82" s="58" t="s">
        <v>12</v>
      </c>
      <c r="J82" s="58" t="s">
        <v>35</v>
      </c>
      <c r="K82" s="59" t="s">
        <v>13</v>
      </c>
      <c r="L82" s="60" t="s">
        <v>13</v>
      </c>
      <c r="M82" s="61" t="s">
        <v>14</v>
      </c>
      <c r="N82" s="61" t="s">
        <v>15</v>
      </c>
      <c r="O82" s="57" t="s">
        <v>31</v>
      </c>
    </row>
    <row r="83" spans="2:15" ht="21.75" x14ac:dyDescent="0.5">
      <c r="B83" s="46"/>
      <c r="C83" s="46"/>
      <c r="D83" s="56"/>
      <c r="E83" s="56"/>
      <c r="F83" s="56"/>
      <c r="G83" s="56"/>
      <c r="H83" s="60"/>
      <c r="I83" s="62" t="s">
        <v>3</v>
      </c>
      <c r="J83" s="62" t="s">
        <v>3</v>
      </c>
      <c r="K83" s="63" t="s">
        <v>16</v>
      </c>
      <c r="L83" s="60" t="s">
        <v>23</v>
      </c>
      <c r="M83" s="57" t="s">
        <v>17</v>
      </c>
      <c r="N83" s="57" t="s">
        <v>17</v>
      </c>
      <c r="O83" s="57"/>
    </row>
    <row r="84" spans="2:15" ht="21.75" x14ac:dyDescent="0.5">
      <c r="B84" s="64"/>
      <c r="C84" s="64"/>
      <c r="D84" s="65"/>
      <c r="E84" s="65"/>
      <c r="F84" s="65"/>
      <c r="G84" s="65"/>
      <c r="H84" s="66"/>
      <c r="I84" s="67"/>
      <c r="J84" s="67"/>
      <c r="K84" s="68"/>
      <c r="L84" s="66" t="s">
        <v>22</v>
      </c>
      <c r="M84" s="69"/>
      <c r="N84" s="69"/>
      <c r="O84" s="69"/>
    </row>
    <row r="85" spans="2:15" ht="24" x14ac:dyDescent="0.55000000000000004">
      <c r="B85" s="46"/>
      <c r="C85" s="165" t="s">
        <v>39</v>
      </c>
      <c r="D85" s="56"/>
      <c r="E85" s="56"/>
      <c r="F85" s="56"/>
      <c r="G85" s="56"/>
      <c r="H85" s="60"/>
      <c r="I85" s="62"/>
      <c r="J85" s="62"/>
      <c r="K85" s="63"/>
      <c r="L85" s="63"/>
      <c r="M85" s="164"/>
      <c r="N85" s="164"/>
      <c r="O85" s="57"/>
    </row>
    <row r="86" spans="2:15" ht="21.75" x14ac:dyDescent="0.5">
      <c r="B86" s="3">
        <v>1</v>
      </c>
      <c r="C86" s="96" t="s">
        <v>169</v>
      </c>
      <c r="D86" s="88">
        <v>100000</v>
      </c>
      <c r="E86" s="88">
        <v>100000</v>
      </c>
      <c r="F86" s="88">
        <v>54000</v>
      </c>
      <c r="G86" s="45" t="s">
        <v>174</v>
      </c>
      <c r="H86" s="50" t="s">
        <v>165</v>
      </c>
      <c r="I86" s="50" t="s">
        <v>165</v>
      </c>
      <c r="J86" s="7" t="s">
        <v>28</v>
      </c>
      <c r="K86" s="50" t="s">
        <v>165</v>
      </c>
      <c r="L86" s="90" t="s">
        <v>165</v>
      </c>
      <c r="M86" s="90" t="s">
        <v>174</v>
      </c>
      <c r="N86" s="90" t="s">
        <v>253</v>
      </c>
      <c r="O86" s="88" t="s">
        <v>38</v>
      </c>
    </row>
    <row r="87" spans="2:15" ht="21.75" x14ac:dyDescent="0.5">
      <c r="B87" s="3"/>
      <c r="C87" s="96" t="s">
        <v>89</v>
      </c>
      <c r="D87" s="88"/>
      <c r="E87" s="88"/>
      <c r="F87" s="88"/>
      <c r="G87" s="43"/>
      <c r="H87" s="43"/>
      <c r="I87" s="82"/>
      <c r="J87" s="83"/>
      <c r="K87" s="83"/>
      <c r="L87" s="84"/>
      <c r="M87" s="84"/>
      <c r="N87" s="84"/>
      <c r="O87" s="81"/>
    </row>
    <row r="88" spans="2:15" ht="21.75" x14ac:dyDescent="0.5">
      <c r="B88" s="3">
        <v>2</v>
      </c>
      <c r="C88" s="96" t="s">
        <v>57</v>
      </c>
      <c r="D88" s="42">
        <v>100000</v>
      </c>
      <c r="E88" s="85">
        <v>100000</v>
      </c>
      <c r="F88" s="45" t="s">
        <v>202</v>
      </c>
      <c r="G88" s="93" t="s">
        <v>202</v>
      </c>
      <c r="H88" s="50" t="s">
        <v>165</v>
      </c>
      <c r="I88" s="50" t="s">
        <v>165</v>
      </c>
      <c r="J88" s="7" t="s">
        <v>28</v>
      </c>
      <c r="K88" s="50" t="s">
        <v>165</v>
      </c>
      <c r="L88" s="50" t="s">
        <v>165</v>
      </c>
      <c r="M88" s="90" t="s">
        <v>174</v>
      </c>
      <c r="N88" s="94" t="s">
        <v>202</v>
      </c>
      <c r="O88" s="47" t="s">
        <v>38</v>
      </c>
    </row>
    <row r="89" spans="2:15" ht="21.75" x14ac:dyDescent="0.5">
      <c r="B89" s="14"/>
      <c r="C89" s="14" t="s">
        <v>0</v>
      </c>
      <c r="D89" s="74">
        <v>200000</v>
      </c>
      <c r="E89" s="74">
        <v>200000</v>
      </c>
      <c r="F89" s="74">
        <v>154000</v>
      </c>
      <c r="G89" s="74">
        <v>100000</v>
      </c>
      <c r="H89" s="74"/>
      <c r="I89" s="74"/>
      <c r="J89" s="74"/>
      <c r="K89" s="74"/>
      <c r="L89" s="74"/>
      <c r="M89" s="95" t="s">
        <v>174</v>
      </c>
      <c r="N89" s="74">
        <v>146000</v>
      </c>
      <c r="O89" s="74"/>
    </row>
    <row r="90" spans="2:15" ht="21.75" x14ac:dyDescent="0.5">
      <c r="B90" s="3"/>
      <c r="C90" s="2" t="s">
        <v>110</v>
      </c>
      <c r="D90" s="41"/>
      <c r="E90" s="41"/>
      <c r="F90" s="41"/>
      <c r="G90" s="41"/>
      <c r="H90" s="47"/>
      <c r="I90" s="47"/>
      <c r="J90" s="47"/>
      <c r="K90" s="47"/>
      <c r="L90" s="47"/>
      <c r="M90" s="47"/>
      <c r="N90" s="47"/>
      <c r="O90" s="47"/>
    </row>
    <row r="91" spans="2:15" ht="21.75" x14ac:dyDescent="0.5">
      <c r="B91" s="3"/>
      <c r="C91" s="20" t="s">
        <v>90</v>
      </c>
      <c r="D91" s="41"/>
      <c r="E91" s="41"/>
      <c r="F91" s="41"/>
      <c r="G91" s="41"/>
      <c r="H91" s="47"/>
      <c r="I91" s="47"/>
      <c r="J91" s="47"/>
      <c r="K91" s="47"/>
      <c r="L91" s="47"/>
      <c r="M91" s="47"/>
      <c r="N91" s="47"/>
      <c r="O91" s="47"/>
    </row>
    <row r="92" spans="2:15" ht="21.75" x14ac:dyDescent="0.5">
      <c r="B92" s="3">
        <v>1</v>
      </c>
      <c r="C92" s="29" t="s">
        <v>91</v>
      </c>
      <c r="D92" s="41">
        <v>10000</v>
      </c>
      <c r="E92" s="41">
        <v>10000</v>
      </c>
      <c r="F92" s="89" t="s">
        <v>174</v>
      </c>
      <c r="G92" s="89" t="s">
        <v>174</v>
      </c>
      <c r="H92" s="7" t="s">
        <v>28</v>
      </c>
      <c r="I92" s="50" t="s">
        <v>165</v>
      </c>
      <c r="J92" s="50" t="s">
        <v>165</v>
      </c>
      <c r="K92" s="50" t="s">
        <v>165</v>
      </c>
      <c r="L92" s="50" t="s">
        <v>165</v>
      </c>
      <c r="M92" s="47">
        <v>6638</v>
      </c>
      <c r="N92" s="47">
        <v>3362</v>
      </c>
      <c r="O92" s="47" t="s">
        <v>38</v>
      </c>
    </row>
    <row r="93" spans="2:15" ht="21.75" x14ac:dyDescent="0.5">
      <c r="B93" s="3">
        <v>2</v>
      </c>
      <c r="C93" s="29" t="s">
        <v>92</v>
      </c>
      <c r="D93" s="41">
        <v>10000</v>
      </c>
      <c r="E93" s="41">
        <v>10000</v>
      </c>
      <c r="F93" s="89" t="s">
        <v>174</v>
      </c>
      <c r="G93" s="89" t="s">
        <v>174</v>
      </c>
      <c r="H93" s="50" t="s">
        <v>165</v>
      </c>
      <c r="I93" s="50" t="s">
        <v>165</v>
      </c>
      <c r="J93" s="7" t="s">
        <v>28</v>
      </c>
      <c r="K93" s="50" t="s">
        <v>165</v>
      </c>
      <c r="L93" s="50" t="s">
        <v>165</v>
      </c>
      <c r="M93" s="50" t="s">
        <v>164</v>
      </c>
      <c r="N93" s="50">
        <v>10000</v>
      </c>
      <c r="O93" s="47" t="s">
        <v>38</v>
      </c>
    </row>
    <row r="94" spans="2:15" ht="21.75" x14ac:dyDescent="0.5">
      <c r="B94" s="3">
        <v>3</v>
      </c>
      <c r="C94" s="29" t="s">
        <v>94</v>
      </c>
      <c r="D94" s="41">
        <v>10000</v>
      </c>
      <c r="E94" s="41">
        <v>10000</v>
      </c>
      <c r="F94" s="89" t="s">
        <v>174</v>
      </c>
      <c r="G94" s="89" t="s">
        <v>174</v>
      </c>
      <c r="H94" s="50" t="s">
        <v>165</v>
      </c>
      <c r="I94" s="50" t="s">
        <v>165</v>
      </c>
      <c r="J94" s="7" t="s">
        <v>28</v>
      </c>
      <c r="K94" s="50" t="s">
        <v>165</v>
      </c>
      <c r="L94" s="50" t="s">
        <v>165</v>
      </c>
      <c r="M94" s="50" t="s">
        <v>164</v>
      </c>
      <c r="N94" s="47">
        <v>10000</v>
      </c>
      <c r="O94" s="47" t="s">
        <v>38</v>
      </c>
    </row>
    <row r="95" spans="2:15" ht="21.75" x14ac:dyDescent="0.5">
      <c r="B95" s="3"/>
      <c r="C95" s="29" t="s">
        <v>93</v>
      </c>
      <c r="D95" s="41"/>
      <c r="E95" s="41"/>
      <c r="F95" s="41"/>
      <c r="G95" s="41"/>
      <c r="H95" s="47"/>
      <c r="I95" s="47"/>
      <c r="J95" s="47"/>
      <c r="K95" s="47"/>
      <c r="L95" s="47"/>
      <c r="M95" s="47"/>
      <c r="N95" s="47"/>
      <c r="O95" s="47"/>
    </row>
    <row r="96" spans="2:15" ht="21.75" x14ac:dyDescent="0.5">
      <c r="B96" s="3">
        <v>4</v>
      </c>
      <c r="C96" s="29" t="s">
        <v>273</v>
      </c>
      <c r="D96" s="41"/>
      <c r="E96" s="41"/>
      <c r="F96" s="41"/>
      <c r="G96" s="41"/>
      <c r="H96" s="47"/>
      <c r="I96" s="47"/>
      <c r="J96" s="47"/>
      <c r="K96" s="47"/>
      <c r="L96" s="47">
        <v>75000</v>
      </c>
      <c r="M96" s="47">
        <v>75000</v>
      </c>
      <c r="N96" s="47" t="s">
        <v>165</v>
      </c>
      <c r="O96" s="47" t="s">
        <v>38</v>
      </c>
    </row>
    <row r="97" spans="2:15" ht="24" x14ac:dyDescent="0.55000000000000004">
      <c r="B97" s="14"/>
      <c r="C97" s="108" t="s">
        <v>0</v>
      </c>
      <c r="D97" s="109">
        <v>30000</v>
      </c>
      <c r="E97" s="109">
        <v>30000</v>
      </c>
      <c r="F97" s="110" t="s">
        <v>174</v>
      </c>
      <c r="G97" s="110" t="s">
        <v>174</v>
      </c>
      <c r="H97" s="109"/>
      <c r="I97" s="109"/>
      <c r="J97" s="109"/>
      <c r="K97" s="109"/>
      <c r="L97" s="109">
        <f>SUM(L96)</f>
        <v>75000</v>
      </c>
      <c r="M97" s="110">
        <f>SUM(M92:M96)</f>
        <v>81638</v>
      </c>
      <c r="N97" s="110">
        <f>SUM(N92:N96)</f>
        <v>23362</v>
      </c>
      <c r="O97" s="74"/>
    </row>
    <row r="98" spans="2:15" ht="21.75" x14ac:dyDescent="0.5">
      <c r="B98" s="3"/>
      <c r="C98" s="2" t="s">
        <v>109</v>
      </c>
      <c r="D98" s="141"/>
      <c r="E98" s="141"/>
      <c r="F98" s="41"/>
      <c r="G98" s="41"/>
      <c r="H98" s="47"/>
      <c r="I98" s="47"/>
      <c r="J98" s="47"/>
      <c r="K98" s="47"/>
      <c r="L98" s="47"/>
      <c r="M98" s="107"/>
      <c r="N98" s="107"/>
      <c r="O98" s="47"/>
    </row>
    <row r="99" spans="2:15" ht="21.75" x14ac:dyDescent="0.5">
      <c r="B99" s="3"/>
      <c r="C99" s="38" t="s">
        <v>29</v>
      </c>
      <c r="D99" s="41"/>
      <c r="E99" s="41"/>
      <c r="F99" s="41"/>
      <c r="G99" s="41"/>
      <c r="H99" s="47"/>
      <c r="I99" s="47"/>
      <c r="J99" s="47"/>
      <c r="K99" s="47"/>
      <c r="L99" s="47"/>
      <c r="M99" s="47"/>
      <c r="N99" s="47"/>
      <c r="O99" s="47"/>
    </row>
    <row r="100" spans="2:15" ht="21.75" x14ac:dyDescent="0.5">
      <c r="B100" s="3">
        <v>1</v>
      </c>
      <c r="C100" s="29" t="s">
        <v>103</v>
      </c>
      <c r="D100" s="41">
        <v>20000</v>
      </c>
      <c r="E100" s="41">
        <v>20000</v>
      </c>
      <c r="F100" s="89" t="s">
        <v>174</v>
      </c>
      <c r="G100" s="89" t="s">
        <v>174</v>
      </c>
      <c r="H100" s="50" t="s">
        <v>165</v>
      </c>
      <c r="I100" s="50" t="s">
        <v>165</v>
      </c>
      <c r="J100" s="7" t="s">
        <v>28</v>
      </c>
      <c r="K100" s="50" t="s">
        <v>165</v>
      </c>
      <c r="L100" s="50" t="s">
        <v>165</v>
      </c>
      <c r="M100" s="50" t="s">
        <v>174</v>
      </c>
      <c r="N100" s="50" t="s">
        <v>192</v>
      </c>
      <c r="O100" s="47" t="s">
        <v>38</v>
      </c>
    </row>
    <row r="101" spans="2:15" ht="21.75" x14ac:dyDescent="0.5">
      <c r="B101" s="3">
        <v>2</v>
      </c>
      <c r="C101" s="29" t="s">
        <v>104</v>
      </c>
      <c r="D101" s="41">
        <v>20000</v>
      </c>
      <c r="E101" s="41">
        <v>20000</v>
      </c>
      <c r="F101" s="89" t="s">
        <v>203</v>
      </c>
      <c r="G101" s="89" t="s">
        <v>187</v>
      </c>
      <c r="H101" s="7" t="s">
        <v>28</v>
      </c>
      <c r="I101" s="50" t="s">
        <v>165</v>
      </c>
      <c r="J101" s="50" t="s">
        <v>165</v>
      </c>
      <c r="K101" s="50" t="s">
        <v>165</v>
      </c>
      <c r="L101" s="50" t="s">
        <v>165</v>
      </c>
      <c r="M101" s="50" t="s">
        <v>174</v>
      </c>
      <c r="N101" s="50" t="s">
        <v>174</v>
      </c>
      <c r="O101" s="47" t="s">
        <v>38</v>
      </c>
    </row>
    <row r="102" spans="2:15" ht="21.75" x14ac:dyDescent="0.5">
      <c r="B102" s="3">
        <v>3</v>
      </c>
      <c r="C102" s="29" t="s">
        <v>106</v>
      </c>
      <c r="D102" s="41">
        <v>50000</v>
      </c>
      <c r="E102" s="41">
        <v>50000</v>
      </c>
      <c r="F102" s="89" t="s">
        <v>187</v>
      </c>
      <c r="G102" s="89" t="s">
        <v>174</v>
      </c>
      <c r="H102" s="7" t="s">
        <v>28</v>
      </c>
      <c r="I102" s="50" t="s">
        <v>165</v>
      </c>
      <c r="J102" s="50" t="s">
        <v>165</v>
      </c>
      <c r="K102" s="50" t="s">
        <v>165</v>
      </c>
      <c r="L102" s="50" t="s">
        <v>165</v>
      </c>
      <c r="M102" s="50" t="s">
        <v>174</v>
      </c>
      <c r="N102" s="50" t="s">
        <v>174</v>
      </c>
      <c r="O102" s="47" t="s">
        <v>38</v>
      </c>
    </row>
    <row r="103" spans="2:15" ht="21.75" x14ac:dyDescent="0.5">
      <c r="B103" s="53"/>
      <c r="C103" s="29" t="s">
        <v>105</v>
      </c>
      <c r="D103" s="41"/>
      <c r="E103" s="41"/>
      <c r="F103" s="41"/>
      <c r="G103" s="41"/>
      <c r="H103" s="47"/>
      <c r="I103" s="47"/>
      <c r="J103" s="47"/>
      <c r="K103" s="47"/>
      <c r="L103" s="47"/>
      <c r="M103" s="47"/>
      <c r="N103" s="47"/>
      <c r="O103" s="47"/>
    </row>
    <row r="104" spans="2:15" ht="21.75" x14ac:dyDescent="0.5">
      <c r="B104" s="14"/>
      <c r="C104" s="14" t="s">
        <v>0</v>
      </c>
      <c r="D104" s="74">
        <v>90000</v>
      </c>
      <c r="E104" s="74">
        <v>90000</v>
      </c>
      <c r="F104" s="74">
        <v>120000</v>
      </c>
      <c r="G104" s="74">
        <v>50000</v>
      </c>
      <c r="H104" s="74"/>
      <c r="I104" s="74"/>
      <c r="J104" s="74"/>
      <c r="K104" s="74"/>
      <c r="L104" s="74"/>
      <c r="M104" s="95" t="s">
        <v>174</v>
      </c>
      <c r="N104" s="95" t="s">
        <v>192</v>
      </c>
      <c r="O104" s="74"/>
    </row>
    <row r="105" spans="2:15" ht="21.75" x14ac:dyDescent="0.5">
      <c r="B105" s="18"/>
      <c r="C105" s="37" t="s">
        <v>27</v>
      </c>
      <c r="D105" s="41"/>
      <c r="E105" s="41"/>
      <c r="F105" s="41"/>
      <c r="G105" s="41"/>
      <c r="H105" s="47"/>
      <c r="I105" s="47"/>
      <c r="J105" s="47"/>
      <c r="K105" s="47"/>
      <c r="L105" s="47"/>
      <c r="M105" s="47"/>
      <c r="N105" s="47"/>
      <c r="O105" s="47"/>
    </row>
    <row r="106" spans="2:15" ht="21.75" x14ac:dyDescent="0.5">
      <c r="B106" s="18">
        <v>1</v>
      </c>
      <c r="C106" s="22" t="s">
        <v>107</v>
      </c>
      <c r="D106" s="41">
        <v>30000</v>
      </c>
      <c r="E106" s="41">
        <v>30000</v>
      </c>
      <c r="F106" s="50" t="s">
        <v>174</v>
      </c>
      <c r="G106" s="50" t="s">
        <v>174</v>
      </c>
      <c r="H106" s="7" t="s">
        <v>28</v>
      </c>
      <c r="I106" s="47" t="s">
        <v>25</v>
      </c>
      <c r="J106" s="50" t="s">
        <v>165</v>
      </c>
      <c r="K106" s="50" t="s">
        <v>165</v>
      </c>
      <c r="L106" s="50" t="s">
        <v>165</v>
      </c>
      <c r="M106" s="47">
        <v>4261</v>
      </c>
      <c r="N106" s="41">
        <v>25739</v>
      </c>
      <c r="O106" s="47" t="s">
        <v>38</v>
      </c>
    </row>
    <row r="107" spans="2:15" ht="21.75" x14ac:dyDescent="0.5">
      <c r="B107" s="18"/>
      <c r="C107" s="22" t="s">
        <v>108</v>
      </c>
      <c r="D107" s="41"/>
      <c r="E107" s="41"/>
      <c r="F107" s="47"/>
      <c r="G107" s="47"/>
      <c r="H107" s="47"/>
      <c r="I107" s="47"/>
      <c r="J107" s="47"/>
      <c r="K107" s="47"/>
      <c r="L107" s="47"/>
      <c r="M107" s="47"/>
      <c r="N107" s="41"/>
      <c r="O107" s="47"/>
    </row>
    <row r="108" spans="2:15" ht="21.75" x14ac:dyDescent="0.5">
      <c r="B108" s="14"/>
      <c r="C108" s="14" t="s">
        <v>0</v>
      </c>
      <c r="D108" s="74">
        <v>30000</v>
      </c>
      <c r="E108" s="74">
        <v>30000</v>
      </c>
      <c r="F108" s="95" t="s">
        <v>174</v>
      </c>
      <c r="G108" s="95" t="s">
        <v>174</v>
      </c>
      <c r="H108" s="74"/>
      <c r="I108" s="74"/>
      <c r="J108" s="74"/>
      <c r="K108" s="74"/>
      <c r="L108" s="74"/>
      <c r="M108" s="74">
        <v>4261</v>
      </c>
      <c r="N108" s="74">
        <v>25739</v>
      </c>
      <c r="O108" s="74"/>
    </row>
    <row r="109" spans="2:15" ht="21.75" x14ac:dyDescent="0.5">
      <c r="B109" s="4" t="s">
        <v>19</v>
      </c>
      <c r="C109" s="4" t="s">
        <v>5</v>
      </c>
      <c r="D109" s="75" t="s">
        <v>2</v>
      </c>
      <c r="E109" s="75" t="s">
        <v>2</v>
      </c>
      <c r="F109" s="168" t="s">
        <v>1</v>
      </c>
      <c r="G109" s="169"/>
      <c r="H109" s="169"/>
      <c r="I109" s="169"/>
      <c r="J109" s="169"/>
      <c r="K109" s="169"/>
      <c r="L109" s="170"/>
      <c r="M109" s="171" t="s">
        <v>6</v>
      </c>
      <c r="N109" s="172"/>
      <c r="O109" s="61" t="s">
        <v>30</v>
      </c>
    </row>
    <row r="110" spans="2:15" ht="21.75" x14ac:dyDescent="0.5">
      <c r="B110" s="5" t="s">
        <v>20</v>
      </c>
      <c r="C110" s="5" t="s">
        <v>7</v>
      </c>
      <c r="D110" s="56" t="s">
        <v>8</v>
      </c>
      <c r="E110" s="56" t="s">
        <v>37</v>
      </c>
      <c r="F110" s="56" t="s">
        <v>9</v>
      </c>
      <c r="G110" s="56" t="s">
        <v>10</v>
      </c>
      <c r="H110" s="58" t="s">
        <v>11</v>
      </c>
      <c r="I110" s="58" t="s">
        <v>12</v>
      </c>
      <c r="J110" s="58" t="s">
        <v>35</v>
      </c>
      <c r="K110" s="59" t="s">
        <v>13</v>
      </c>
      <c r="L110" s="60" t="s">
        <v>13</v>
      </c>
      <c r="M110" s="61" t="s">
        <v>14</v>
      </c>
      <c r="N110" s="61" t="s">
        <v>15</v>
      </c>
      <c r="O110" s="57" t="s">
        <v>31</v>
      </c>
    </row>
    <row r="111" spans="2:15" ht="21.75" x14ac:dyDescent="0.5">
      <c r="B111" s="46"/>
      <c r="C111" s="46"/>
      <c r="D111" s="56"/>
      <c r="E111" s="56"/>
      <c r="F111" s="56"/>
      <c r="G111" s="56"/>
      <c r="H111" s="60"/>
      <c r="I111" s="62" t="s">
        <v>3</v>
      </c>
      <c r="J111" s="62" t="s">
        <v>3</v>
      </c>
      <c r="K111" s="63" t="s">
        <v>16</v>
      </c>
      <c r="L111" s="60" t="s">
        <v>23</v>
      </c>
      <c r="M111" s="57" t="s">
        <v>17</v>
      </c>
      <c r="N111" s="57" t="s">
        <v>17</v>
      </c>
      <c r="O111" s="57"/>
    </row>
    <row r="112" spans="2:15" ht="21.75" x14ac:dyDescent="0.5">
      <c r="B112" s="64"/>
      <c r="C112" s="64"/>
      <c r="D112" s="65"/>
      <c r="E112" s="65"/>
      <c r="F112" s="65"/>
      <c r="G112" s="65"/>
      <c r="H112" s="66"/>
      <c r="I112" s="67"/>
      <c r="J112" s="67"/>
      <c r="K112" s="68"/>
      <c r="L112" s="66" t="s">
        <v>22</v>
      </c>
      <c r="M112" s="69"/>
      <c r="N112" s="69"/>
      <c r="O112" s="69"/>
    </row>
    <row r="113" spans="2:15" ht="16.5" customHeight="1" x14ac:dyDescent="0.5">
      <c r="B113" s="3"/>
      <c r="C113" s="36" t="s">
        <v>111</v>
      </c>
      <c r="D113" s="41"/>
      <c r="E113" s="41"/>
      <c r="F113" s="47"/>
      <c r="G113" s="47"/>
      <c r="H113" s="47"/>
      <c r="I113" s="47"/>
      <c r="J113" s="47"/>
      <c r="K113" s="47"/>
      <c r="L113" s="47"/>
      <c r="M113" s="47"/>
      <c r="N113" s="41"/>
      <c r="O113" s="47"/>
    </row>
    <row r="114" spans="2:15" ht="21.75" x14ac:dyDescent="0.5">
      <c r="B114" s="3"/>
      <c r="C114" s="37" t="s">
        <v>24</v>
      </c>
      <c r="D114" s="41"/>
      <c r="E114" s="41"/>
      <c r="F114" s="47"/>
      <c r="G114" s="47"/>
      <c r="H114" s="47"/>
      <c r="I114" s="47"/>
      <c r="J114" s="47"/>
      <c r="K114" s="47"/>
      <c r="L114" s="47"/>
      <c r="M114" s="47"/>
      <c r="N114" s="41"/>
      <c r="O114" s="47"/>
    </row>
    <row r="115" spans="2:15" ht="21.75" x14ac:dyDescent="0.5">
      <c r="B115" s="3">
        <v>1</v>
      </c>
      <c r="C115" s="40" t="s">
        <v>112</v>
      </c>
      <c r="D115" s="41">
        <v>5000</v>
      </c>
      <c r="E115" s="41">
        <v>5000</v>
      </c>
      <c r="F115" s="50" t="s">
        <v>174</v>
      </c>
      <c r="G115" s="50" t="s">
        <v>174</v>
      </c>
      <c r="H115" s="47" t="s">
        <v>25</v>
      </c>
      <c r="I115" s="50" t="s">
        <v>165</v>
      </c>
      <c r="J115" s="7" t="s">
        <v>28</v>
      </c>
      <c r="K115" s="47" t="s">
        <v>25</v>
      </c>
      <c r="L115" s="50" t="s">
        <v>165</v>
      </c>
      <c r="M115" s="50" t="s">
        <v>174</v>
      </c>
      <c r="N115" s="41">
        <v>5000</v>
      </c>
      <c r="O115" s="47" t="s">
        <v>38</v>
      </c>
    </row>
    <row r="116" spans="2:15" ht="21.75" x14ac:dyDescent="0.5">
      <c r="B116" s="3"/>
      <c r="C116" s="40" t="s">
        <v>113</v>
      </c>
      <c r="D116" s="41"/>
      <c r="E116" s="41"/>
      <c r="F116" s="47"/>
      <c r="G116" s="47"/>
      <c r="H116" s="47"/>
      <c r="I116" s="22"/>
      <c r="J116" s="47"/>
      <c r="K116" s="47"/>
      <c r="L116" s="47"/>
      <c r="M116" s="47"/>
      <c r="N116" s="79"/>
      <c r="O116" s="47"/>
    </row>
    <row r="117" spans="2:15" ht="21.75" x14ac:dyDescent="0.5">
      <c r="B117" s="3">
        <v>2</v>
      </c>
      <c r="C117" s="44" t="s">
        <v>114</v>
      </c>
      <c r="D117" s="41">
        <v>50000</v>
      </c>
      <c r="E117" s="41">
        <v>50000</v>
      </c>
      <c r="F117" s="47">
        <v>30000</v>
      </c>
      <c r="G117" s="50" t="s">
        <v>174</v>
      </c>
      <c r="H117" s="47" t="s">
        <v>25</v>
      </c>
      <c r="I117" s="50" t="s">
        <v>165</v>
      </c>
      <c r="J117" s="7" t="s">
        <v>28</v>
      </c>
      <c r="K117" s="47" t="s">
        <v>25</v>
      </c>
      <c r="L117" s="50" t="s">
        <v>165</v>
      </c>
      <c r="M117" s="50" t="s">
        <v>174</v>
      </c>
      <c r="N117" s="41">
        <v>20000</v>
      </c>
      <c r="O117" s="47" t="s">
        <v>38</v>
      </c>
    </row>
    <row r="118" spans="2:15" ht="21.75" x14ac:dyDescent="0.5">
      <c r="B118" s="3">
        <v>3</v>
      </c>
      <c r="C118" s="30" t="s">
        <v>115</v>
      </c>
      <c r="D118" s="42">
        <v>20000</v>
      </c>
      <c r="E118" s="45" t="s">
        <v>192</v>
      </c>
      <c r="F118" s="45" t="s">
        <v>174</v>
      </c>
      <c r="G118" s="45" t="s">
        <v>174</v>
      </c>
      <c r="H118" s="47" t="s">
        <v>25</v>
      </c>
      <c r="I118" s="50" t="s">
        <v>165</v>
      </c>
      <c r="J118" s="7" t="s">
        <v>28</v>
      </c>
      <c r="K118" s="47" t="s">
        <v>25</v>
      </c>
      <c r="L118" s="50" t="s">
        <v>165</v>
      </c>
      <c r="M118" s="45" t="s">
        <v>174</v>
      </c>
      <c r="N118" s="45" t="s">
        <v>192</v>
      </c>
      <c r="O118" s="43" t="s">
        <v>38</v>
      </c>
    </row>
    <row r="119" spans="2:15" ht="21.75" x14ac:dyDescent="0.5">
      <c r="B119" s="3">
        <v>4</v>
      </c>
      <c r="C119" s="30" t="s">
        <v>170</v>
      </c>
      <c r="D119" s="42">
        <v>30000</v>
      </c>
      <c r="E119" s="42">
        <v>30000</v>
      </c>
      <c r="F119" s="45" t="s">
        <v>174</v>
      </c>
      <c r="G119" s="45" t="s">
        <v>174</v>
      </c>
      <c r="H119" s="47" t="s">
        <v>25</v>
      </c>
      <c r="I119" s="50" t="s">
        <v>165</v>
      </c>
      <c r="J119" s="7" t="s">
        <v>28</v>
      </c>
      <c r="K119" s="47" t="s">
        <v>25</v>
      </c>
      <c r="L119" s="50" t="s">
        <v>165</v>
      </c>
      <c r="M119" s="45" t="s">
        <v>174</v>
      </c>
      <c r="N119" s="42">
        <v>30000</v>
      </c>
      <c r="O119" s="47" t="s">
        <v>38</v>
      </c>
    </row>
    <row r="120" spans="2:15" ht="21.75" x14ac:dyDescent="0.5">
      <c r="B120" s="3"/>
      <c r="C120" s="30" t="s">
        <v>116</v>
      </c>
      <c r="D120" s="42"/>
      <c r="E120" s="43"/>
      <c r="F120" s="43"/>
      <c r="G120" s="43"/>
      <c r="H120" s="86"/>
      <c r="I120" s="86"/>
      <c r="J120" s="86"/>
      <c r="K120" s="86"/>
      <c r="L120" s="86"/>
      <c r="M120" s="43"/>
      <c r="N120" s="43"/>
      <c r="O120" s="43"/>
    </row>
    <row r="121" spans="2:15" ht="21.75" x14ac:dyDescent="0.5">
      <c r="B121" s="3">
        <v>5</v>
      </c>
      <c r="C121" s="30" t="s">
        <v>274</v>
      </c>
      <c r="D121" s="42"/>
      <c r="E121" s="43"/>
      <c r="F121" s="43"/>
      <c r="G121" s="43">
        <v>30000</v>
      </c>
      <c r="H121" s="86"/>
      <c r="I121" s="86"/>
      <c r="J121" s="7" t="s">
        <v>28</v>
      </c>
      <c r="K121" s="86"/>
      <c r="L121" s="86">
        <v>30000</v>
      </c>
      <c r="M121" s="43">
        <v>25176</v>
      </c>
      <c r="N121" s="43">
        <v>4824</v>
      </c>
      <c r="O121" s="43" t="s">
        <v>38</v>
      </c>
    </row>
    <row r="122" spans="2:15" ht="22.5" thickBot="1" x14ac:dyDescent="0.55000000000000004">
      <c r="B122" s="3">
        <v>6</v>
      </c>
      <c r="C122" s="30" t="s">
        <v>275</v>
      </c>
      <c r="D122" s="42"/>
      <c r="E122" s="43"/>
      <c r="F122" s="43"/>
      <c r="G122" s="43">
        <v>60000</v>
      </c>
      <c r="H122" s="86"/>
      <c r="I122" s="86"/>
      <c r="J122" s="7" t="s">
        <v>28</v>
      </c>
      <c r="K122" s="86"/>
      <c r="L122" s="86">
        <v>60000</v>
      </c>
      <c r="M122" s="43">
        <v>59952</v>
      </c>
      <c r="N122" s="43">
        <v>48</v>
      </c>
      <c r="O122" s="47" t="s">
        <v>38</v>
      </c>
    </row>
    <row r="123" spans="2:15" ht="22.5" thickBot="1" x14ac:dyDescent="0.55000000000000004">
      <c r="B123" s="128"/>
      <c r="C123" s="129" t="s">
        <v>146</v>
      </c>
      <c r="D123" s="119">
        <v>105000</v>
      </c>
      <c r="E123" s="119">
        <v>105000</v>
      </c>
      <c r="F123" s="119">
        <v>30000</v>
      </c>
      <c r="G123" s="123">
        <f>SUM(G121:G122)</f>
        <v>90000</v>
      </c>
      <c r="H123" s="119"/>
      <c r="I123" s="119"/>
      <c r="J123" s="119"/>
      <c r="K123" s="119"/>
      <c r="L123" s="119">
        <f>SUM(L121:L122)</f>
        <v>90000</v>
      </c>
      <c r="M123" s="123">
        <f>SUM(M113:M122)</f>
        <v>85128</v>
      </c>
      <c r="N123" s="119">
        <v>79872</v>
      </c>
      <c r="O123" s="130"/>
    </row>
    <row r="124" spans="2:15" ht="21.75" x14ac:dyDescent="0.5">
      <c r="B124" s="3"/>
      <c r="C124" s="37" t="s">
        <v>34</v>
      </c>
      <c r="D124" s="41"/>
      <c r="E124" s="41"/>
      <c r="F124" s="47"/>
      <c r="G124" s="47"/>
      <c r="H124" s="47"/>
      <c r="I124" s="22"/>
      <c r="J124" s="47"/>
      <c r="K124" s="47"/>
      <c r="L124" s="47"/>
      <c r="M124" s="47"/>
      <c r="N124" s="79"/>
      <c r="O124" s="47"/>
    </row>
    <row r="125" spans="2:15" ht="21.75" x14ac:dyDescent="0.5">
      <c r="B125" s="3">
        <v>1</v>
      </c>
      <c r="C125" s="22" t="s">
        <v>118</v>
      </c>
      <c r="D125" s="41">
        <v>350000</v>
      </c>
      <c r="E125" s="41">
        <v>350000</v>
      </c>
      <c r="F125" s="50" t="s">
        <v>174</v>
      </c>
      <c r="G125" s="50" t="s">
        <v>174</v>
      </c>
      <c r="H125" s="50" t="s">
        <v>165</v>
      </c>
      <c r="I125" s="50" t="s">
        <v>165</v>
      </c>
      <c r="J125" s="7" t="s">
        <v>28</v>
      </c>
      <c r="K125" s="50" t="s">
        <v>165</v>
      </c>
      <c r="L125" s="50" t="s">
        <v>165</v>
      </c>
      <c r="M125" s="50" t="s">
        <v>174</v>
      </c>
      <c r="N125" s="89" t="s">
        <v>222</v>
      </c>
      <c r="O125" s="47" t="s">
        <v>38</v>
      </c>
    </row>
    <row r="126" spans="2:15" ht="21.75" x14ac:dyDescent="0.5">
      <c r="B126" s="3">
        <v>2</v>
      </c>
      <c r="C126" s="28" t="s">
        <v>120</v>
      </c>
      <c r="D126" s="41">
        <v>30000</v>
      </c>
      <c r="E126" s="41">
        <v>30000</v>
      </c>
      <c r="F126" s="50" t="s">
        <v>174</v>
      </c>
      <c r="G126" s="50" t="s">
        <v>174</v>
      </c>
      <c r="H126" s="7" t="s">
        <v>28</v>
      </c>
      <c r="I126" s="50" t="s">
        <v>165</v>
      </c>
      <c r="J126" s="50" t="s">
        <v>165</v>
      </c>
      <c r="K126" s="50" t="s">
        <v>165</v>
      </c>
      <c r="L126" s="50" t="s">
        <v>165</v>
      </c>
      <c r="M126" s="47">
        <v>10728</v>
      </c>
      <c r="N126" s="41">
        <v>19272</v>
      </c>
      <c r="O126" s="47" t="s">
        <v>38</v>
      </c>
    </row>
    <row r="127" spans="2:15" ht="21.75" x14ac:dyDescent="0.5">
      <c r="B127" s="3"/>
      <c r="C127" s="30" t="s">
        <v>119</v>
      </c>
      <c r="D127" s="42"/>
      <c r="E127" s="43"/>
      <c r="F127" s="43"/>
      <c r="G127" s="43"/>
      <c r="H127" s="86"/>
      <c r="I127" s="86"/>
      <c r="J127" s="86"/>
      <c r="K127" s="86" t="s">
        <v>18</v>
      </c>
      <c r="L127" s="86"/>
      <c r="M127" s="43"/>
      <c r="N127" s="43"/>
      <c r="O127" s="43"/>
    </row>
    <row r="128" spans="2:15" ht="21.75" x14ac:dyDescent="0.5">
      <c r="B128" s="3">
        <v>3</v>
      </c>
      <c r="C128" s="30" t="s">
        <v>51</v>
      </c>
      <c r="D128" s="42">
        <v>10000</v>
      </c>
      <c r="E128" s="42">
        <v>10000</v>
      </c>
      <c r="F128" s="45" t="s">
        <v>174</v>
      </c>
      <c r="G128" s="45" t="s">
        <v>174</v>
      </c>
      <c r="H128" s="50" t="s">
        <v>165</v>
      </c>
      <c r="I128" s="50" t="s">
        <v>165</v>
      </c>
      <c r="J128" s="7" t="s">
        <v>28</v>
      </c>
      <c r="K128" s="50" t="s">
        <v>165</v>
      </c>
      <c r="L128" s="50" t="s">
        <v>165</v>
      </c>
      <c r="M128" s="45" t="s">
        <v>174</v>
      </c>
      <c r="N128" s="42">
        <v>10000</v>
      </c>
      <c r="O128" s="47" t="s">
        <v>38</v>
      </c>
    </row>
    <row r="129" spans="2:15" ht="21.75" x14ac:dyDescent="0.5">
      <c r="B129" s="3">
        <v>4</v>
      </c>
      <c r="C129" s="30" t="s">
        <v>121</v>
      </c>
      <c r="D129" s="42">
        <v>20000</v>
      </c>
      <c r="E129" s="45" t="s">
        <v>117</v>
      </c>
      <c r="F129" s="45" t="s">
        <v>174</v>
      </c>
      <c r="G129" s="45">
        <v>20000</v>
      </c>
      <c r="H129" s="7" t="s">
        <v>28</v>
      </c>
      <c r="I129" s="50" t="s">
        <v>165</v>
      </c>
      <c r="J129" s="50" t="s">
        <v>165</v>
      </c>
      <c r="K129" s="50" t="s">
        <v>165</v>
      </c>
      <c r="L129" s="50" t="s">
        <v>165</v>
      </c>
      <c r="M129" s="45" t="s">
        <v>206</v>
      </c>
      <c r="N129" s="45" t="s">
        <v>205</v>
      </c>
      <c r="O129" s="43" t="s">
        <v>38</v>
      </c>
    </row>
    <row r="130" spans="2:15" ht="21.75" x14ac:dyDescent="0.5">
      <c r="B130" s="24"/>
      <c r="C130" s="19" t="s">
        <v>122</v>
      </c>
      <c r="D130" s="47"/>
      <c r="E130" s="47"/>
      <c r="F130" s="43"/>
      <c r="G130" s="43"/>
      <c r="H130" s="43"/>
      <c r="I130" s="43"/>
      <c r="J130" s="87"/>
      <c r="K130" s="43"/>
      <c r="L130" s="43"/>
      <c r="M130" s="43"/>
      <c r="N130" s="34"/>
      <c r="O130" s="47"/>
    </row>
    <row r="131" spans="2:15" ht="21.75" x14ac:dyDescent="0.5">
      <c r="B131" s="3">
        <v>5</v>
      </c>
      <c r="C131" s="22" t="s">
        <v>52</v>
      </c>
      <c r="D131" s="41">
        <v>30000</v>
      </c>
      <c r="E131" s="41">
        <v>30000</v>
      </c>
      <c r="F131" s="50" t="s">
        <v>174</v>
      </c>
      <c r="G131" s="50" t="s">
        <v>174</v>
      </c>
      <c r="H131" s="50" t="s">
        <v>165</v>
      </c>
      <c r="I131" s="50" t="s">
        <v>165</v>
      </c>
      <c r="J131" s="7" t="s">
        <v>28</v>
      </c>
      <c r="K131" s="50" t="s">
        <v>165</v>
      </c>
      <c r="L131" s="50" t="s">
        <v>165</v>
      </c>
      <c r="M131" s="50" t="s">
        <v>174</v>
      </c>
      <c r="N131" s="41">
        <v>30000</v>
      </c>
      <c r="O131" s="47" t="s">
        <v>38</v>
      </c>
    </row>
    <row r="132" spans="2:15" ht="21.75" x14ac:dyDescent="0.5">
      <c r="B132" s="3">
        <v>6</v>
      </c>
      <c r="C132" s="22" t="s">
        <v>123</v>
      </c>
      <c r="D132" s="41">
        <v>20000</v>
      </c>
      <c r="E132" s="41">
        <v>20000</v>
      </c>
      <c r="F132" s="50" t="s">
        <v>174</v>
      </c>
      <c r="G132" s="50" t="s">
        <v>174</v>
      </c>
      <c r="H132" s="7" t="s">
        <v>28</v>
      </c>
      <c r="I132" s="50" t="s">
        <v>165</v>
      </c>
      <c r="J132" s="50" t="s">
        <v>165</v>
      </c>
      <c r="K132" s="50" t="s">
        <v>165</v>
      </c>
      <c r="L132" s="50" t="s">
        <v>165</v>
      </c>
      <c r="M132" s="47">
        <v>18000</v>
      </c>
      <c r="N132" s="41">
        <v>2000</v>
      </c>
      <c r="O132" s="47" t="s">
        <v>38</v>
      </c>
    </row>
    <row r="133" spans="2:15" ht="21.75" x14ac:dyDescent="0.5">
      <c r="B133" s="3"/>
      <c r="C133" s="28" t="s">
        <v>124</v>
      </c>
      <c r="D133" s="41"/>
      <c r="E133" s="41"/>
      <c r="F133" s="47"/>
      <c r="G133" s="47"/>
      <c r="H133" s="47"/>
      <c r="I133" s="47"/>
      <c r="J133" s="47"/>
      <c r="K133" s="47"/>
      <c r="L133" s="47"/>
      <c r="M133" s="47"/>
      <c r="N133" s="41"/>
      <c r="O133" s="47"/>
    </row>
    <row r="134" spans="2:15" ht="21.75" x14ac:dyDescent="0.5">
      <c r="B134" s="3">
        <v>7</v>
      </c>
      <c r="C134" s="30" t="s">
        <v>125</v>
      </c>
      <c r="D134" s="42">
        <v>20000</v>
      </c>
      <c r="E134" s="45" t="s">
        <v>117</v>
      </c>
      <c r="F134" s="45" t="s">
        <v>174</v>
      </c>
      <c r="G134" s="45" t="s">
        <v>174</v>
      </c>
      <c r="H134" s="50" t="s">
        <v>165</v>
      </c>
      <c r="I134" s="50" t="s">
        <v>165</v>
      </c>
      <c r="J134" s="7" t="s">
        <v>28</v>
      </c>
      <c r="K134" s="50" t="s">
        <v>165</v>
      </c>
      <c r="L134" s="50" t="s">
        <v>165</v>
      </c>
      <c r="M134" s="45" t="s">
        <v>174</v>
      </c>
      <c r="N134" s="45" t="s">
        <v>192</v>
      </c>
      <c r="O134" s="43" t="s">
        <v>38</v>
      </c>
    </row>
    <row r="135" spans="2:15" ht="21.75" x14ac:dyDescent="0.5">
      <c r="B135" s="3">
        <v>8</v>
      </c>
      <c r="C135" s="30" t="s">
        <v>126</v>
      </c>
      <c r="D135" s="42">
        <v>250000</v>
      </c>
      <c r="E135" s="42">
        <v>250000</v>
      </c>
      <c r="F135" s="45" t="s">
        <v>204</v>
      </c>
      <c r="G135" s="45">
        <v>212000</v>
      </c>
      <c r="H135" s="7" t="s">
        <v>28</v>
      </c>
      <c r="I135" s="50" t="s">
        <v>165</v>
      </c>
      <c r="J135" s="50" t="s">
        <v>165</v>
      </c>
      <c r="K135" s="50" t="s">
        <v>165</v>
      </c>
      <c r="L135" s="50" t="s">
        <v>165</v>
      </c>
      <c r="M135" s="45" t="s">
        <v>174</v>
      </c>
      <c r="N135" s="88">
        <v>520000</v>
      </c>
      <c r="O135" s="47" t="s">
        <v>38</v>
      </c>
    </row>
    <row r="136" spans="2:15" ht="21.75" x14ac:dyDescent="0.5">
      <c r="B136" s="3"/>
      <c r="C136" s="30" t="s">
        <v>128</v>
      </c>
      <c r="D136" s="42"/>
      <c r="E136" s="43"/>
      <c r="F136" s="43"/>
      <c r="G136" s="43"/>
      <c r="H136" s="86"/>
      <c r="I136" s="86"/>
      <c r="J136" s="86"/>
      <c r="K136" s="86"/>
      <c r="L136" s="86"/>
      <c r="M136" s="43"/>
      <c r="N136" s="43"/>
      <c r="O136" s="43"/>
    </row>
    <row r="137" spans="2:15" ht="21.75" x14ac:dyDescent="0.5">
      <c r="B137" s="24"/>
      <c r="C137" s="19" t="s">
        <v>127</v>
      </c>
      <c r="D137" s="47"/>
      <c r="E137" s="47"/>
      <c r="F137" s="43"/>
      <c r="G137" s="43"/>
      <c r="H137" s="43"/>
      <c r="I137" s="43"/>
      <c r="J137" s="87"/>
      <c r="K137" s="43"/>
      <c r="L137" s="43"/>
      <c r="M137" s="43"/>
      <c r="N137" s="34"/>
      <c r="O137" s="47"/>
    </row>
    <row r="138" spans="2:15" ht="22.5" thickBot="1" x14ac:dyDescent="0.55000000000000004">
      <c r="B138" s="3">
        <v>9</v>
      </c>
      <c r="C138" s="19" t="s">
        <v>53</v>
      </c>
      <c r="D138" s="47">
        <v>80000</v>
      </c>
      <c r="E138" s="47">
        <v>80000</v>
      </c>
      <c r="F138" s="45" t="s">
        <v>174</v>
      </c>
      <c r="G138" s="45" t="s">
        <v>174</v>
      </c>
      <c r="H138" s="50" t="s">
        <v>165</v>
      </c>
      <c r="I138" s="50" t="s">
        <v>165</v>
      </c>
      <c r="J138" s="7" t="s">
        <v>28</v>
      </c>
      <c r="K138" s="50" t="s">
        <v>165</v>
      </c>
      <c r="L138" s="50" t="s">
        <v>165</v>
      </c>
      <c r="M138" s="50" t="s">
        <v>174</v>
      </c>
      <c r="N138" s="41">
        <v>80000</v>
      </c>
      <c r="O138" s="47" t="s">
        <v>38</v>
      </c>
    </row>
    <row r="139" spans="2:15" ht="21.75" x14ac:dyDescent="0.5">
      <c r="B139" s="142"/>
      <c r="C139" s="143" t="s">
        <v>146</v>
      </c>
      <c r="D139" s="144">
        <v>810000</v>
      </c>
      <c r="E139" s="144">
        <v>810000</v>
      </c>
      <c r="F139" s="145" t="s">
        <v>204</v>
      </c>
      <c r="G139" s="145">
        <v>232000</v>
      </c>
      <c r="H139" s="146"/>
      <c r="I139" s="146"/>
      <c r="J139" s="147"/>
      <c r="K139" s="146"/>
      <c r="L139" s="146"/>
      <c r="M139" s="145" t="s">
        <v>223</v>
      </c>
      <c r="N139" s="148">
        <v>1038130</v>
      </c>
      <c r="O139" s="149"/>
    </row>
    <row r="140" spans="2:15" ht="21.75" x14ac:dyDescent="0.5">
      <c r="B140" s="4" t="s">
        <v>19</v>
      </c>
      <c r="C140" s="4" t="s">
        <v>5</v>
      </c>
      <c r="D140" s="75" t="s">
        <v>2</v>
      </c>
      <c r="E140" s="75" t="s">
        <v>2</v>
      </c>
      <c r="F140" s="168" t="s">
        <v>1</v>
      </c>
      <c r="G140" s="169"/>
      <c r="H140" s="169"/>
      <c r="I140" s="169"/>
      <c r="J140" s="169"/>
      <c r="K140" s="169"/>
      <c r="L140" s="170"/>
      <c r="M140" s="171" t="s">
        <v>6</v>
      </c>
      <c r="N140" s="172"/>
      <c r="O140" s="61" t="s">
        <v>30</v>
      </c>
    </row>
    <row r="141" spans="2:15" ht="21.75" x14ac:dyDescent="0.5">
      <c r="B141" s="5" t="s">
        <v>20</v>
      </c>
      <c r="C141" s="5" t="s">
        <v>7</v>
      </c>
      <c r="D141" s="56" t="s">
        <v>8</v>
      </c>
      <c r="E141" s="56" t="s">
        <v>37</v>
      </c>
      <c r="F141" s="56" t="s">
        <v>9</v>
      </c>
      <c r="G141" s="56" t="s">
        <v>10</v>
      </c>
      <c r="H141" s="58" t="s">
        <v>11</v>
      </c>
      <c r="I141" s="58" t="s">
        <v>12</v>
      </c>
      <c r="J141" s="58" t="s">
        <v>35</v>
      </c>
      <c r="K141" s="59" t="s">
        <v>13</v>
      </c>
      <c r="L141" s="60" t="s">
        <v>13</v>
      </c>
      <c r="M141" s="61" t="s">
        <v>14</v>
      </c>
      <c r="N141" s="61" t="s">
        <v>15</v>
      </c>
      <c r="O141" s="57" t="s">
        <v>31</v>
      </c>
    </row>
    <row r="142" spans="2:15" ht="21.75" x14ac:dyDescent="0.5">
      <c r="B142" s="46"/>
      <c r="C142" s="46"/>
      <c r="D142" s="56"/>
      <c r="E142" s="56"/>
      <c r="F142" s="56"/>
      <c r="G142" s="56"/>
      <c r="H142" s="60"/>
      <c r="I142" s="62" t="s">
        <v>3</v>
      </c>
      <c r="J142" s="62" t="s">
        <v>3</v>
      </c>
      <c r="K142" s="63" t="s">
        <v>16</v>
      </c>
      <c r="L142" s="60" t="s">
        <v>23</v>
      </c>
      <c r="M142" s="57" t="s">
        <v>17</v>
      </c>
      <c r="N142" s="57" t="s">
        <v>17</v>
      </c>
      <c r="O142" s="57"/>
    </row>
    <row r="143" spans="2:15" ht="21.75" x14ac:dyDescent="0.5">
      <c r="B143" s="64"/>
      <c r="C143" s="64"/>
      <c r="D143" s="65"/>
      <c r="E143" s="65"/>
      <c r="F143" s="65"/>
      <c r="G143" s="65"/>
      <c r="H143" s="66"/>
      <c r="I143" s="67"/>
      <c r="J143" s="67"/>
      <c r="K143" s="68"/>
      <c r="L143" s="66" t="s">
        <v>22</v>
      </c>
      <c r="M143" s="69"/>
      <c r="N143" s="69"/>
      <c r="O143" s="69"/>
    </row>
    <row r="144" spans="2:15" ht="21.75" x14ac:dyDescent="0.5">
      <c r="B144" s="3"/>
      <c r="C144" s="36" t="s">
        <v>111</v>
      </c>
      <c r="D144" s="41"/>
      <c r="E144" s="41"/>
      <c r="F144" s="47"/>
      <c r="G144" s="47"/>
      <c r="H144" s="47"/>
      <c r="I144" s="47"/>
      <c r="J144" s="47"/>
      <c r="K144" s="47"/>
      <c r="L144" s="47"/>
      <c r="M144" s="47"/>
      <c r="N144" s="41"/>
      <c r="O144" s="47"/>
    </row>
    <row r="145" spans="2:15" ht="21.75" x14ac:dyDescent="0.5">
      <c r="B145" s="3"/>
      <c r="C145" s="37" t="s">
        <v>34</v>
      </c>
      <c r="D145" s="41"/>
      <c r="E145" s="41"/>
      <c r="F145" s="47"/>
      <c r="G145" s="47"/>
      <c r="H145" s="47"/>
      <c r="I145" s="47"/>
      <c r="J145" s="47"/>
      <c r="K145" s="47"/>
      <c r="L145" s="47"/>
      <c r="M145" s="47"/>
      <c r="N145" s="41"/>
      <c r="O145" s="47"/>
    </row>
    <row r="146" spans="2:15" ht="21.75" x14ac:dyDescent="0.5">
      <c r="B146" s="3">
        <v>10</v>
      </c>
      <c r="C146" s="22" t="s">
        <v>129</v>
      </c>
      <c r="D146" s="47">
        <v>30000</v>
      </c>
      <c r="E146" s="47">
        <v>30000</v>
      </c>
      <c r="F146" s="45" t="s">
        <v>174</v>
      </c>
      <c r="G146" s="45" t="s">
        <v>174</v>
      </c>
      <c r="H146" s="7" t="s">
        <v>28</v>
      </c>
      <c r="I146" s="47" t="s">
        <v>25</v>
      </c>
      <c r="J146" s="50" t="s">
        <v>165</v>
      </c>
      <c r="K146" s="47" t="s">
        <v>25</v>
      </c>
      <c r="L146" s="50" t="s">
        <v>165</v>
      </c>
      <c r="M146" s="45" t="s">
        <v>211</v>
      </c>
      <c r="N146" s="41">
        <v>4324</v>
      </c>
      <c r="O146" s="47" t="s">
        <v>38</v>
      </c>
    </row>
    <row r="147" spans="2:15" ht="21.75" x14ac:dyDescent="0.5">
      <c r="B147" s="3"/>
      <c r="C147" s="30" t="s">
        <v>130</v>
      </c>
      <c r="D147" s="42"/>
      <c r="E147" s="43"/>
      <c r="F147" s="43"/>
      <c r="G147" s="43"/>
      <c r="H147" s="86"/>
      <c r="I147" s="86"/>
      <c r="J147" s="86"/>
      <c r="K147" s="86" t="s">
        <v>18</v>
      </c>
      <c r="L147" s="86"/>
      <c r="M147" s="43"/>
      <c r="N147" s="43"/>
      <c r="O147" s="43"/>
    </row>
    <row r="148" spans="2:15" ht="21.75" x14ac:dyDescent="0.5">
      <c r="B148" s="3">
        <v>11</v>
      </c>
      <c r="C148" s="30" t="s">
        <v>131</v>
      </c>
      <c r="D148" s="42">
        <v>20000</v>
      </c>
      <c r="E148" s="42">
        <v>20000</v>
      </c>
      <c r="F148" s="45" t="s">
        <v>192</v>
      </c>
      <c r="G148" s="45" t="s">
        <v>174</v>
      </c>
      <c r="H148" s="7" t="s">
        <v>28</v>
      </c>
      <c r="I148" s="47" t="s">
        <v>25</v>
      </c>
      <c r="J148" s="50" t="s">
        <v>165</v>
      </c>
      <c r="K148" s="47" t="s">
        <v>25</v>
      </c>
      <c r="L148" s="50" t="s">
        <v>165</v>
      </c>
      <c r="M148" s="45" t="s">
        <v>174</v>
      </c>
      <c r="N148" s="88" t="s">
        <v>174</v>
      </c>
      <c r="O148" s="47" t="s">
        <v>38</v>
      </c>
    </row>
    <row r="149" spans="2:15" ht="21.75" x14ac:dyDescent="0.5">
      <c r="B149" s="3">
        <v>12</v>
      </c>
      <c r="C149" s="30" t="s">
        <v>54</v>
      </c>
      <c r="D149" s="42">
        <v>10000</v>
      </c>
      <c r="E149" s="45" t="s">
        <v>132</v>
      </c>
      <c r="F149" s="45" t="s">
        <v>174</v>
      </c>
      <c r="G149" s="45" t="s">
        <v>174</v>
      </c>
      <c r="H149" s="7" t="s">
        <v>28</v>
      </c>
      <c r="I149" s="47" t="s">
        <v>25</v>
      </c>
      <c r="J149" s="50" t="s">
        <v>165</v>
      </c>
      <c r="K149" s="47" t="s">
        <v>25</v>
      </c>
      <c r="L149" s="50" t="s">
        <v>165</v>
      </c>
      <c r="M149" s="45" t="s">
        <v>174</v>
      </c>
      <c r="N149" s="45">
        <v>1000</v>
      </c>
      <c r="O149" s="43" t="s">
        <v>38</v>
      </c>
    </row>
    <row r="150" spans="2:15" ht="21.75" x14ac:dyDescent="0.5">
      <c r="B150" s="3">
        <v>13</v>
      </c>
      <c r="C150" s="19" t="s">
        <v>55</v>
      </c>
      <c r="D150" s="47">
        <v>20000</v>
      </c>
      <c r="E150" s="47">
        <v>20000</v>
      </c>
      <c r="F150" s="45" t="s">
        <v>174</v>
      </c>
      <c r="G150" s="45" t="s">
        <v>192</v>
      </c>
      <c r="H150" s="7" t="s">
        <v>28</v>
      </c>
      <c r="I150" s="47" t="s">
        <v>25</v>
      </c>
      <c r="J150" s="50" t="s">
        <v>165</v>
      </c>
      <c r="K150" s="47" t="s">
        <v>25</v>
      </c>
      <c r="L150" s="50" t="s">
        <v>165</v>
      </c>
      <c r="M150" s="45" t="s">
        <v>212</v>
      </c>
      <c r="N150" s="47">
        <v>11470</v>
      </c>
      <c r="O150" s="47" t="s">
        <v>38</v>
      </c>
    </row>
    <row r="151" spans="2:15" ht="21.75" x14ac:dyDescent="0.5">
      <c r="B151" s="3">
        <v>14</v>
      </c>
      <c r="C151" s="19" t="s">
        <v>56</v>
      </c>
      <c r="D151" s="47">
        <v>20000</v>
      </c>
      <c r="E151" s="47">
        <v>20000</v>
      </c>
      <c r="F151" s="45" t="s">
        <v>192</v>
      </c>
      <c r="G151" s="45" t="s">
        <v>207</v>
      </c>
      <c r="H151" s="7" t="s">
        <v>28</v>
      </c>
      <c r="I151" s="47" t="s">
        <v>25</v>
      </c>
      <c r="J151" s="47" t="s">
        <v>25</v>
      </c>
      <c r="K151" s="47" t="s">
        <v>25</v>
      </c>
      <c r="L151" s="47" t="s">
        <v>25</v>
      </c>
      <c r="M151" s="45">
        <v>16826</v>
      </c>
      <c r="N151" s="89">
        <v>3174</v>
      </c>
      <c r="O151" s="47" t="s">
        <v>38</v>
      </c>
    </row>
    <row r="152" spans="2:15" ht="21.75" x14ac:dyDescent="0.5">
      <c r="B152" s="3">
        <v>15</v>
      </c>
      <c r="C152" s="19" t="s">
        <v>134</v>
      </c>
      <c r="D152" s="47">
        <v>20000</v>
      </c>
      <c r="E152" s="47">
        <v>20000</v>
      </c>
      <c r="F152" s="45" t="s">
        <v>174</v>
      </c>
      <c r="G152" s="45" t="s">
        <v>174</v>
      </c>
      <c r="H152" s="43"/>
      <c r="I152" s="43"/>
      <c r="J152" s="7" t="s">
        <v>28</v>
      </c>
      <c r="K152" s="43"/>
      <c r="M152" s="45" t="s">
        <v>174</v>
      </c>
      <c r="N152" s="89" t="s">
        <v>192</v>
      </c>
      <c r="O152" s="47" t="s">
        <v>38</v>
      </c>
    </row>
    <row r="153" spans="2:15" ht="21.75" x14ac:dyDescent="0.5">
      <c r="B153" s="3"/>
      <c r="C153" s="19" t="s">
        <v>133</v>
      </c>
      <c r="D153" s="47"/>
      <c r="E153" s="47"/>
      <c r="F153" s="43"/>
      <c r="G153" s="43"/>
      <c r="H153" s="43"/>
      <c r="I153" s="43"/>
      <c r="J153" s="87"/>
      <c r="K153" s="43"/>
      <c r="L153" s="43"/>
      <c r="M153" s="43"/>
      <c r="N153" s="41"/>
      <c r="O153" s="47"/>
    </row>
    <row r="154" spans="2:15" ht="21.75" x14ac:dyDescent="0.5">
      <c r="B154" s="3">
        <v>16</v>
      </c>
      <c r="C154" s="30" t="s">
        <v>135</v>
      </c>
      <c r="D154" s="42">
        <v>300000</v>
      </c>
      <c r="E154" s="45" t="s">
        <v>136</v>
      </c>
      <c r="F154" s="45" t="s">
        <v>174</v>
      </c>
      <c r="G154" s="45" t="s">
        <v>174</v>
      </c>
      <c r="H154" s="7" t="s">
        <v>28</v>
      </c>
      <c r="I154" s="50" t="s">
        <v>165</v>
      </c>
      <c r="J154" s="50" t="s">
        <v>165</v>
      </c>
      <c r="K154" s="47" t="s">
        <v>25</v>
      </c>
      <c r="L154" s="50" t="s">
        <v>165</v>
      </c>
      <c r="M154" s="45">
        <v>0</v>
      </c>
      <c r="N154" s="45">
        <v>300000</v>
      </c>
      <c r="O154" s="47" t="s">
        <v>38</v>
      </c>
    </row>
    <row r="155" spans="2:15" ht="21.75" x14ac:dyDescent="0.5">
      <c r="B155" s="3">
        <v>17</v>
      </c>
      <c r="C155" s="30" t="s">
        <v>138</v>
      </c>
      <c r="D155" s="42">
        <v>250000</v>
      </c>
      <c r="E155" s="45" t="s">
        <v>139</v>
      </c>
      <c r="F155" s="45" t="s">
        <v>174</v>
      </c>
      <c r="G155" s="45" t="s">
        <v>174</v>
      </c>
      <c r="H155" s="7" t="s">
        <v>28</v>
      </c>
      <c r="I155" s="50" t="s">
        <v>165</v>
      </c>
      <c r="J155" s="50" t="s">
        <v>165</v>
      </c>
      <c r="K155" s="47" t="s">
        <v>25</v>
      </c>
      <c r="L155" s="50" t="s">
        <v>165</v>
      </c>
      <c r="M155" s="45">
        <v>0</v>
      </c>
      <c r="N155" s="45">
        <v>250000</v>
      </c>
      <c r="O155" s="47" t="s">
        <v>38</v>
      </c>
    </row>
    <row r="156" spans="2:15" ht="21.75" x14ac:dyDescent="0.5">
      <c r="B156" s="3">
        <v>18</v>
      </c>
      <c r="C156" s="19" t="s">
        <v>137</v>
      </c>
      <c r="D156" s="47">
        <v>66800</v>
      </c>
      <c r="E156" s="47">
        <v>66800</v>
      </c>
      <c r="F156" s="45" t="s">
        <v>174</v>
      </c>
      <c r="G156" s="45" t="s">
        <v>174</v>
      </c>
      <c r="H156" s="7" t="s">
        <v>28</v>
      </c>
      <c r="I156" s="47" t="s">
        <v>25</v>
      </c>
      <c r="J156" s="50" t="s">
        <v>165</v>
      </c>
      <c r="K156" s="47" t="s">
        <v>25</v>
      </c>
      <c r="L156" s="50" t="s">
        <v>165</v>
      </c>
      <c r="M156" s="45" t="s">
        <v>216</v>
      </c>
      <c r="N156" s="42">
        <v>800</v>
      </c>
      <c r="O156" s="47" t="s">
        <v>38</v>
      </c>
    </row>
    <row r="157" spans="2:15" ht="21.75" x14ac:dyDescent="0.5">
      <c r="B157" s="3">
        <v>13</v>
      </c>
      <c r="C157" s="30" t="s">
        <v>140</v>
      </c>
      <c r="D157" s="42">
        <v>250000</v>
      </c>
      <c r="E157" s="45" t="s">
        <v>139</v>
      </c>
      <c r="F157" s="45" t="s">
        <v>174</v>
      </c>
      <c r="G157" s="45" t="s">
        <v>174</v>
      </c>
      <c r="H157" s="7" t="s">
        <v>28</v>
      </c>
      <c r="I157" s="47" t="s">
        <v>25</v>
      </c>
      <c r="J157" s="50" t="s">
        <v>165</v>
      </c>
      <c r="K157" s="47" t="s">
        <v>25</v>
      </c>
      <c r="L157" s="50" t="s">
        <v>165</v>
      </c>
      <c r="M157" s="43">
        <v>87423.28</v>
      </c>
      <c r="N157" s="43">
        <v>162576.72</v>
      </c>
      <c r="O157" s="43" t="s">
        <v>38</v>
      </c>
    </row>
    <row r="158" spans="2:15" ht="23.25" customHeight="1" x14ac:dyDescent="0.5">
      <c r="B158" s="3">
        <v>20</v>
      </c>
      <c r="C158" s="19" t="s">
        <v>141</v>
      </c>
      <c r="D158" s="47">
        <v>200000</v>
      </c>
      <c r="E158" s="50" t="s">
        <v>143</v>
      </c>
      <c r="F158" s="45" t="s">
        <v>174</v>
      </c>
      <c r="G158" s="45" t="s">
        <v>174</v>
      </c>
      <c r="H158" s="7" t="s">
        <v>28</v>
      </c>
      <c r="I158" s="47" t="s">
        <v>25</v>
      </c>
      <c r="J158" s="50" t="s">
        <v>165</v>
      </c>
      <c r="K158" s="47" t="s">
        <v>25</v>
      </c>
      <c r="L158" s="50" t="s">
        <v>165</v>
      </c>
      <c r="M158" s="45" t="s">
        <v>208</v>
      </c>
      <c r="N158" s="50" t="s">
        <v>174</v>
      </c>
      <c r="O158" s="47" t="s">
        <v>38</v>
      </c>
    </row>
    <row r="159" spans="2:15" ht="23.25" customHeight="1" x14ac:dyDescent="0.5">
      <c r="B159" s="3"/>
      <c r="C159" s="19" t="s">
        <v>142</v>
      </c>
      <c r="D159" s="47"/>
      <c r="E159" s="47"/>
      <c r="F159" s="43"/>
      <c r="G159" s="43"/>
      <c r="H159" s="43"/>
      <c r="I159" s="43"/>
      <c r="J159" s="87"/>
      <c r="K159" s="43"/>
      <c r="L159" s="43"/>
      <c r="M159" s="43"/>
      <c r="N159" s="41"/>
      <c r="O159" s="47"/>
    </row>
    <row r="160" spans="2:15" ht="23.25" customHeight="1" x14ac:dyDescent="0.5">
      <c r="B160" s="3">
        <v>21</v>
      </c>
      <c r="C160" s="22" t="s">
        <v>166</v>
      </c>
      <c r="D160" s="47">
        <v>300000</v>
      </c>
      <c r="E160" s="50" t="s">
        <v>214</v>
      </c>
      <c r="F160" s="45" t="s">
        <v>213</v>
      </c>
      <c r="G160" s="45" t="s">
        <v>174</v>
      </c>
      <c r="H160" s="47" t="s">
        <v>25</v>
      </c>
      <c r="I160" s="50" t="s">
        <v>165</v>
      </c>
      <c r="J160" s="7" t="s">
        <v>28</v>
      </c>
      <c r="K160" s="47" t="s">
        <v>25</v>
      </c>
      <c r="L160" s="50" t="s">
        <v>165</v>
      </c>
      <c r="M160" s="45" t="s">
        <v>174</v>
      </c>
      <c r="N160" s="89" t="s">
        <v>187</v>
      </c>
      <c r="O160" s="47" t="s">
        <v>45</v>
      </c>
    </row>
    <row r="161" spans="2:15" ht="23.25" customHeight="1" x14ac:dyDescent="0.5">
      <c r="B161" s="3">
        <v>22</v>
      </c>
      <c r="C161" s="30" t="s">
        <v>167</v>
      </c>
      <c r="D161" s="42">
        <v>10000</v>
      </c>
      <c r="E161" s="45" t="s">
        <v>188</v>
      </c>
      <c r="F161" s="45" t="s">
        <v>174</v>
      </c>
      <c r="G161" s="45" t="s">
        <v>174</v>
      </c>
      <c r="H161" s="7" t="s">
        <v>28</v>
      </c>
      <c r="I161" s="47" t="s">
        <v>25</v>
      </c>
      <c r="J161" s="50" t="s">
        <v>165</v>
      </c>
      <c r="K161" s="47" t="s">
        <v>25</v>
      </c>
      <c r="L161" s="50" t="s">
        <v>165</v>
      </c>
      <c r="M161" s="45" t="s">
        <v>209</v>
      </c>
      <c r="N161" s="45" t="s">
        <v>210</v>
      </c>
      <c r="O161" s="43" t="s">
        <v>45</v>
      </c>
    </row>
    <row r="162" spans="2:15" ht="23.25" customHeight="1" x14ac:dyDescent="0.5">
      <c r="B162" s="3">
        <v>23</v>
      </c>
      <c r="C162" s="30" t="s">
        <v>276</v>
      </c>
      <c r="D162" s="42">
        <v>0</v>
      </c>
      <c r="E162" s="45">
        <v>0</v>
      </c>
      <c r="F162" s="45">
        <v>0</v>
      </c>
      <c r="G162" s="45">
        <v>0</v>
      </c>
      <c r="H162" s="7"/>
      <c r="I162" s="47"/>
      <c r="J162" s="50"/>
      <c r="K162" s="47"/>
      <c r="L162" s="50">
        <v>47000</v>
      </c>
      <c r="M162" s="45">
        <v>47000</v>
      </c>
      <c r="N162" s="45">
        <v>0</v>
      </c>
      <c r="O162" s="43" t="s">
        <v>45</v>
      </c>
    </row>
    <row r="163" spans="2:15" ht="23.25" customHeight="1" x14ac:dyDescent="0.5">
      <c r="B163" s="3">
        <v>24</v>
      </c>
      <c r="C163" s="30" t="s">
        <v>277</v>
      </c>
      <c r="D163" s="42">
        <v>0</v>
      </c>
      <c r="E163" s="45">
        <v>0</v>
      </c>
      <c r="F163" s="45">
        <v>0</v>
      </c>
      <c r="G163" s="45">
        <v>0</v>
      </c>
      <c r="H163" s="7"/>
      <c r="I163" s="47"/>
      <c r="J163" s="50"/>
      <c r="K163" s="47"/>
      <c r="L163" s="50">
        <v>20000</v>
      </c>
      <c r="M163" s="45">
        <v>16826</v>
      </c>
      <c r="N163" s="45">
        <v>3174</v>
      </c>
      <c r="O163" s="43" t="s">
        <v>45</v>
      </c>
    </row>
    <row r="164" spans="2:15" ht="23.25" customHeight="1" thickBot="1" x14ac:dyDescent="0.55000000000000004">
      <c r="B164" s="3">
        <v>25</v>
      </c>
      <c r="C164" s="30" t="s">
        <v>278</v>
      </c>
      <c r="D164" s="42">
        <v>0</v>
      </c>
      <c r="E164" s="45">
        <v>0</v>
      </c>
      <c r="F164" s="45">
        <v>0</v>
      </c>
      <c r="G164" s="45">
        <v>0</v>
      </c>
      <c r="H164" s="7"/>
      <c r="I164" s="47"/>
      <c r="J164" s="50"/>
      <c r="K164" s="47"/>
      <c r="L164" s="50">
        <v>103000</v>
      </c>
      <c r="M164" s="45">
        <v>103000</v>
      </c>
      <c r="N164" s="45">
        <v>0</v>
      </c>
      <c r="O164" s="43" t="s">
        <v>45</v>
      </c>
    </row>
    <row r="165" spans="2:15" ht="23.25" customHeight="1" x14ac:dyDescent="0.5">
      <c r="B165" s="150"/>
      <c r="C165" s="151" t="s">
        <v>0</v>
      </c>
      <c r="D165" s="152">
        <v>1496800</v>
      </c>
      <c r="E165" s="152">
        <v>1496800</v>
      </c>
      <c r="F165" s="145" t="s">
        <v>215</v>
      </c>
      <c r="G165" s="145" t="s">
        <v>192</v>
      </c>
      <c r="H165" s="153"/>
      <c r="I165" s="153"/>
      <c r="J165" s="144"/>
      <c r="K165" s="153"/>
      <c r="L165" s="153">
        <f>SUM(L162:L164)</f>
        <v>170000</v>
      </c>
      <c r="M165" s="145">
        <v>594094.28</v>
      </c>
      <c r="N165" s="154">
        <v>813705.72</v>
      </c>
      <c r="O165" s="155"/>
    </row>
    <row r="166" spans="2:15" ht="21.75" x14ac:dyDescent="0.5">
      <c r="B166" s="4" t="s">
        <v>19</v>
      </c>
      <c r="C166" s="4" t="s">
        <v>5</v>
      </c>
      <c r="D166" s="75" t="s">
        <v>2</v>
      </c>
      <c r="E166" s="75" t="s">
        <v>2</v>
      </c>
      <c r="F166" s="125" t="s">
        <v>1</v>
      </c>
      <c r="G166" s="126"/>
      <c r="H166" s="126"/>
      <c r="I166" s="126"/>
      <c r="J166" s="126"/>
      <c r="K166" s="126"/>
      <c r="L166" s="127"/>
      <c r="M166" s="171" t="s">
        <v>6</v>
      </c>
      <c r="N166" s="172"/>
      <c r="O166" s="61" t="s">
        <v>30</v>
      </c>
    </row>
    <row r="167" spans="2:15" ht="21.75" x14ac:dyDescent="0.5">
      <c r="B167" s="5" t="s">
        <v>20</v>
      </c>
      <c r="C167" s="5" t="s">
        <v>7</v>
      </c>
      <c r="D167" s="56" t="s">
        <v>8</v>
      </c>
      <c r="E167" s="56" t="s">
        <v>37</v>
      </c>
      <c r="F167" s="56" t="s">
        <v>9</v>
      </c>
      <c r="G167" s="56" t="s">
        <v>10</v>
      </c>
      <c r="H167" s="58" t="s">
        <v>11</v>
      </c>
      <c r="I167" s="58" t="s">
        <v>12</v>
      </c>
      <c r="J167" s="58" t="s">
        <v>35</v>
      </c>
      <c r="K167" s="59" t="s">
        <v>13</v>
      </c>
      <c r="L167" s="60" t="s">
        <v>13</v>
      </c>
      <c r="M167" s="61" t="s">
        <v>14</v>
      </c>
      <c r="N167" s="61" t="s">
        <v>15</v>
      </c>
      <c r="O167" s="57" t="s">
        <v>31</v>
      </c>
    </row>
    <row r="168" spans="2:15" ht="21.75" x14ac:dyDescent="0.5">
      <c r="B168" s="46"/>
      <c r="C168" s="46"/>
      <c r="D168" s="56"/>
      <c r="E168" s="56"/>
      <c r="F168" s="56"/>
      <c r="G168" s="56"/>
      <c r="H168" s="60"/>
      <c r="I168" s="62" t="s">
        <v>3</v>
      </c>
      <c r="J168" s="62" t="s">
        <v>3</v>
      </c>
      <c r="K168" s="63" t="s">
        <v>16</v>
      </c>
      <c r="L168" s="60" t="s">
        <v>23</v>
      </c>
      <c r="M168" s="57" t="s">
        <v>17</v>
      </c>
      <c r="N168" s="57" t="s">
        <v>17</v>
      </c>
      <c r="O168" s="57"/>
    </row>
    <row r="169" spans="2:15" ht="21.75" x14ac:dyDescent="0.5">
      <c r="B169" s="64"/>
      <c r="C169" s="64"/>
      <c r="D169" s="65"/>
      <c r="E169" s="65"/>
      <c r="F169" s="65"/>
      <c r="G169" s="65"/>
      <c r="H169" s="66"/>
      <c r="I169" s="67"/>
      <c r="J169" s="67"/>
      <c r="K169" s="68"/>
      <c r="L169" s="66" t="s">
        <v>22</v>
      </c>
      <c r="M169" s="69"/>
      <c r="N169" s="69"/>
      <c r="O169" s="69"/>
    </row>
    <row r="170" spans="2:15" ht="21.75" x14ac:dyDescent="0.5">
      <c r="B170" s="3"/>
      <c r="C170" s="20" t="s">
        <v>40</v>
      </c>
      <c r="D170" s="42"/>
      <c r="E170" s="43"/>
      <c r="F170" s="43"/>
      <c r="G170" s="43"/>
      <c r="H170" s="86"/>
      <c r="I170" s="86"/>
      <c r="J170" s="86"/>
      <c r="K170" s="86"/>
      <c r="L170" s="86"/>
      <c r="M170" s="43"/>
      <c r="N170" s="43"/>
      <c r="O170" s="43"/>
    </row>
    <row r="171" spans="2:15" ht="21.75" x14ac:dyDescent="0.5">
      <c r="B171" s="3">
        <v>1</v>
      </c>
      <c r="C171" s="19" t="s">
        <v>46</v>
      </c>
      <c r="D171" s="47">
        <v>98000</v>
      </c>
      <c r="E171" s="47">
        <v>98000</v>
      </c>
      <c r="F171" s="45" t="s">
        <v>226</v>
      </c>
      <c r="G171" s="45" t="s">
        <v>174</v>
      </c>
      <c r="H171" s="7" t="s">
        <v>28</v>
      </c>
      <c r="I171" s="47" t="s">
        <v>25</v>
      </c>
      <c r="J171" s="50" t="s">
        <v>165</v>
      </c>
      <c r="K171" s="47" t="s">
        <v>25</v>
      </c>
      <c r="L171" s="50" t="s">
        <v>165</v>
      </c>
      <c r="M171" s="45" t="s">
        <v>242</v>
      </c>
      <c r="N171" s="50" t="s">
        <v>243</v>
      </c>
      <c r="O171" s="47" t="s">
        <v>38</v>
      </c>
    </row>
    <row r="172" spans="2:15" ht="21.75" x14ac:dyDescent="0.5">
      <c r="B172" s="3">
        <v>2</v>
      </c>
      <c r="C172" s="19" t="s">
        <v>145</v>
      </c>
      <c r="D172" s="47">
        <v>152000</v>
      </c>
      <c r="E172" s="47">
        <v>152000</v>
      </c>
      <c r="F172" s="45" t="s">
        <v>174</v>
      </c>
      <c r="G172" s="45" t="s">
        <v>174</v>
      </c>
      <c r="H172" s="7" t="s">
        <v>28</v>
      </c>
      <c r="I172" s="47" t="s">
        <v>25</v>
      </c>
      <c r="J172" s="50" t="s">
        <v>165</v>
      </c>
      <c r="K172" s="47" t="s">
        <v>25</v>
      </c>
      <c r="L172" s="50" t="s">
        <v>165</v>
      </c>
      <c r="M172" s="45" t="s">
        <v>244</v>
      </c>
      <c r="N172" s="89" t="s">
        <v>174</v>
      </c>
      <c r="O172" s="47" t="s">
        <v>38</v>
      </c>
    </row>
    <row r="173" spans="2:15" ht="21.75" x14ac:dyDescent="0.5">
      <c r="B173" s="3"/>
      <c r="C173" s="30" t="s">
        <v>144</v>
      </c>
      <c r="D173" s="42"/>
      <c r="E173" s="42"/>
      <c r="F173" s="43"/>
      <c r="G173" s="43"/>
      <c r="H173" s="7"/>
      <c r="I173" s="47"/>
      <c r="J173" s="50"/>
      <c r="K173" s="47"/>
      <c r="L173" s="50"/>
      <c r="M173" s="43"/>
      <c r="N173" s="42"/>
      <c r="O173" s="47"/>
    </row>
    <row r="174" spans="2:15" ht="21.75" x14ac:dyDescent="0.5">
      <c r="B174" s="3">
        <v>3</v>
      </c>
      <c r="C174" s="30" t="s">
        <v>41</v>
      </c>
      <c r="D174" s="132">
        <v>5714200</v>
      </c>
      <c r="E174" s="159">
        <v>5714200</v>
      </c>
      <c r="F174" s="133" t="s">
        <v>174</v>
      </c>
      <c r="G174" s="45" t="s">
        <v>174</v>
      </c>
      <c r="H174" s="7" t="s">
        <v>28</v>
      </c>
      <c r="I174" s="47" t="s">
        <v>25</v>
      </c>
      <c r="J174" s="47" t="s">
        <v>25</v>
      </c>
      <c r="K174" s="47" t="s">
        <v>25</v>
      </c>
      <c r="L174" s="47" t="s">
        <v>25</v>
      </c>
      <c r="M174" s="45" t="s">
        <v>245</v>
      </c>
      <c r="N174" s="45" t="s">
        <v>246</v>
      </c>
      <c r="O174" s="43" t="s">
        <v>38</v>
      </c>
    </row>
    <row r="175" spans="2:15" ht="21.75" x14ac:dyDescent="0.5">
      <c r="B175" s="3">
        <v>4</v>
      </c>
      <c r="C175" s="19" t="s">
        <v>247</v>
      </c>
      <c r="D175" s="47">
        <v>12000</v>
      </c>
      <c r="E175" s="47">
        <v>12000</v>
      </c>
      <c r="F175" s="45" t="s">
        <v>174</v>
      </c>
      <c r="G175" s="45" t="s">
        <v>174</v>
      </c>
      <c r="H175" s="7" t="s">
        <v>28</v>
      </c>
      <c r="I175" s="47" t="s">
        <v>25</v>
      </c>
      <c r="J175" s="50" t="s">
        <v>165</v>
      </c>
      <c r="K175" s="47" t="s">
        <v>25</v>
      </c>
      <c r="L175" s="50" t="s">
        <v>165</v>
      </c>
      <c r="M175" s="45" t="s">
        <v>238</v>
      </c>
      <c r="N175" s="50" t="s">
        <v>174</v>
      </c>
      <c r="O175" s="47" t="s">
        <v>38</v>
      </c>
    </row>
    <row r="176" spans="2:15" ht="21.75" x14ac:dyDescent="0.5">
      <c r="B176" s="3">
        <v>5</v>
      </c>
      <c r="C176" s="19" t="s">
        <v>42</v>
      </c>
      <c r="D176" s="47">
        <v>2880000</v>
      </c>
      <c r="E176" s="47">
        <v>2880000</v>
      </c>
      <c r="F176" s="45" t="s">
        <v>202</v>
      </c>
      <c r="G176" s="45" t="s">
        <v>174</v>
      </c>
      <c r="H176" s="7" t="s">
        <v>28</v>
      </c>
      <c r="I176" s="47" t="s">
        <v>25</v>
      </c>
      <c r="J176" s="50" t="s">
        <v>165</v>
      </c>
      <c r="K176" s="47" t="s">
        <v>25</v>
      </c>
      <c r="L176" s="50" t="s">
        <v>165</v>
      </c>
      <c r="M176" s="45">
        <v>2644000</v>
      </c>
      <c r="N176" s="89">
        <v>136000</v>
      </c>
      <c r="O176" s="47" t="s">
        <v>38</v>
      </c>
    </row>
    <row r="177" spans="2:15" ht="21.75" x14ac:dyDescent="0.5">
      <c r="B177" s="3">
        <v>6</v>
      </c>
      <c r="C177" s="22" t="s">
        <v>43</v>
      </c>
      <c r="D177" s="47">
        <v>300000</v>
      </c>
      <c r="E177" s="50">
        <v>300000</v>
      </c>
      <c r="F177" s="45" t="s">
        <v>174</v>
      </c>
      <c r="G177" s="45" t="s">
        <v>248</v>
      </c>
      <c r="H177" s="7" t="s">
        <v>28</v>
      </c>
      <c r="I177" s="47" t="s">
        <v>25</v>
      </c>
      <c r="J177" s="50" t="s">
        <v>165</v>
      </c>
      <c r="K177" s="47" t="s">
        <v>25</v>
      </c>
      <c r="L177" s="50" t="s">
        <v>165</v>
      </c>
      <c r="M177" s="45" t="s">
        <v>249</v>
      </c>
      <c r="N177" s="89" t="s">
        <v>250</v>
      </c>
      <c r="O177" s="47" t="s">
        <v>38</v>
      </c>
    </row>
    <row r="178" spans="2:15" ht="21.75" x14ac:dyDescent="0.5">
      <c r="B178" s="3">
        <v>7</v>
      </c>
      <c r="C178" s="30" t="s">
        <v>44</v>
      </c>
      <c r="D178" s="42">
        <v>91000</v>
      </c>
      <c r="E178" s="43">
        <v>91000</v>
      </c>
      <c r="F178" s="45" t="s">
        <v>174</v>
      </c>
      <c r="G178" s="45" t="s">
        <v>174</v>
      </c>
      <c r="H178" s="7" t="s">
        <v>28</v>
      </c>
      <c r="I178" s="47" t="s">
        <v>25</v>
      </c>
      <c r="J178" s="47" t="s">
        <v>25</v>
      </c>
      <c r="K178" s="47" t="s">
        <v>25</v>
      </c>
      <c r="L178" s="47" t="s">
        <v>25</v>
      </c>
      <c r="M178" s="45" t="s">
        <v>251</v>
      </c>
      <c r="N178" s="45" t="s">
        <v>174</v>
      </c>
      <c r="O178" s="43" t="s">
        <v>38</v>
      </c>
    </row>
    <row r="179" spans="2:15" ht="22.5" thickBot="1" x14ac:dyDescent="0.55000000000000004">
      <c r="B179" s="3">
        <v>8</v>
      </c>
      <c r="C179" s="30" t="s">
        <v>279</v>
      </c>
      <c r="D179" s="42"/>
      <c r="E179" s="43"/>
      <c r="F179" s="45"/>
      <c r="G179" s="45">
        <v>4000</v>
      </c>
      <c r="H179" s="7" t="s">
        <v>28</v>
      </c>
      <c r="I179" s="47"/>
      <c r="J179" s="47"/>
      <c r="K179" s="47"/>
      <c r="L179" s="47">
        <v>4000</v>
      </c>
      <c r="M179" s="45">
        <v>2916</v>
      </c>
      <c r="N179" s="45">
        <v>1084</v>
      </c>
      <c r="O179" s="47" t="s">
        <v>38</v>
      </c>
    </row>
    <row r="180" spans="2:15" ht="24.75" thickBot="1" x14ac:dyDescent="0.6">
      <c r="B180" s="117"/>
      <c r="C180" s="135" t="s">
        <v>0</v>
      </c>
      <c r="D180" s="136">
        <v>9247200</v>
      </c>
      <c r="E180" s="136">
        <v>9247200</v>
      </c>
      <c r="F180" s="137" t="s">
        <v>252</v>
      </c>
      <c r="G180" s="137" t="s">
        <v>284</v>
      </c>
      <c r="H180" s="138"/>
      <c r="I180" s="138"/>
      <c r="J180" s="139"/>
      <c r="K180" s="138"/>
      <c r="L180" s="138">
        <f>SUM(L179)</f>
        <v>4000</v>
      </c>
      <c r="M180" s="138">
        <v>9229685</v>
      </c>
      <c r="N180" s="140">
        <v>417915</v>
      </c>
      <c r="O180" s="131"/>
    </row>
    <row r="181" spans="2:15" ht="21.75" x14ac:dyDescent="0.5">
      <c r="B181" s="3"/>
      <c r="C181" s="39"/>
      <c r="D181" s="42"/>
      <c r="E181" s="42"/>
      <c r="F181" s="43"/>
      <c r="G181" s="43"/>
      <c r="H181" s="86"/>
      <c r="I181" s="86"/>
      <c r="J181" s="47"/>
      <c r="K181" s="86"/>
      <c r="L181" s="86"/>
      <c r="M181" s="43"/>
      <c r="N181" s="42"/>
      <c r="O181" s="47"/>
    </row>
    <row r="182" spans="2:15" ht="21.75" x14ac:dyDescent="0.5">
      <c r="B182" s="3"/>
      <c r="C182" s="35" t="s">
        <v>34</v>
      </c>
      <c r="D182" s="42"/>
      <c r="E182" s="43"/>
      <c r="F182" s="43"/>
      <c r="G182" s="43"/>
      <c r="H182" s="86"/>
      <c r="I182" s="86"/>
      <c r="J182" s="86"/>
      <c r="K182" s="86"/>
      <c r="L182" s="86"/>
      <c r="M182" s="43"/>
      <c r="N182" s="43"/>
      <c r="O182" s="43"/>
    </row>
    <row r="183" spans="2:15" ht="21.75" x14ac:dyDescent="0.5">
      <c r="B183" s="24"/>
      <c r="C183" s="5" t="s">
        <v>152</v>
      </c>
      <c r="D183" s="34"/>
      <c r="E183" s="34"/>
      <c r="F183" s="43"/>
      <c r="G183" s="43"/>
      <c r="H183" s="43"/>
      <c r="I183" s="43"/>
      <c r="J183" s="87"/>
      <c r="K183" s="43"/>
      <c r="L183" s="43"/>
      <c r="M183" s="43"/>
      <c r="N183" s="34"/>
      <c r="O183" s="47"/>
    </row>
    <row r="184" spans="2:15" ht="21.75" x14ac:dyDescent="0.5">
      <c r="B184" s="3">
        <v>1</v>
      </c>
      <c r="C184" s="19" t="s">
        <v>147</v>
      </c>
      <c r="D184" s="47">
        <v>27500</v>
      </c>
      <c r="E184" s="47">
        <v>27500</v>
      </c>
      <c r="F184" s="45" t="s">
        <v>174</v>
      </c>
      <c r="G184" s="45" t="s">
        <v>174</v>
      </c>
      <c r="H184" s="7" t="s">
        <v>28</v>
      </c>
      <c r="I184" s="47" t="s">
        <v>25</v>
      </c>
      <c r="J184" s="50" t="s">
        <v>165</v>
      </c>
      <c r="K184" s="47" t="s">
        <v>25</v>
      </c>
      <c r="L184" s="50" t="s">
        <v>165</v>
      </c>
      <c r="M184" s="45" t="s">
        <v>224</v>
      </c>
      <c r="N184" s="89" t="s">
        <v>174</v>
      </c>
      <c r="O184" s="47" t="s">
        <v>38</v>
      </c>
    </row>
    <row r="185" spans="2:15" ht="21.75" x14ac:dyDescent="0.5">
      <c r="B185" s="3">
        <v>2</v>
      </c>
      <c r="C185" s="30" t="s">
        <v>148</v>
      </c>
      <c r="D185" s="42">
        <v>97200</v>
      </c>
      <c r="E185" s="42">
        <v>97200</v>
      </c>
      <c r="F185" s="45" t="s">
        <v>174</v>
      </c>
      <c r="G185" s="45" t="s">
        <v>174</v>
      </c>
      <c r="H185" s="7" t="s">
        <v>28</v>
      </c>
      <c r="I185" s="47" t="s">
        <v>25</v>
      </c>
      <c r="J185" s="50" t="s">
        <v>165</v>
      </c>
      <c r="K185" s="47" t="s">
        <v>25</v>
      </c>
      <c r="L185" s="50" t="s">
        <v>165</v>
      </c>
      <c r="M185" s="45" t="s">
        <v>225</v>
      </c>
      <c r="N185" s="88" t="s">
        <v>230</v>
      </c>
      <c r="O185" s="47" t="s">
        <v>38</v>
      </c>
    </row>
    <row r="186" spans="2:15" ht="21.75" x14ac:dyDescent="0.5">
      <c r="B186" s="3">
        <v>3</v>
      </c>
      <c r="C186" s="30" t="s">
        <v>149</v>
      </c>
      <c r="D186" s="42">
        <v>40000</v>
      </c>
      <c r="E186" s="45" t="s">
        <v>226</v>
      </c>
      <c r="F186" s="45" t="s">
        <v>174</v>
      </c>
      <c r="G186" s="45" t="s">
        <v>174</v>
      </c>
      <c r="H186" s="7" t="s">
        <v>28</v>
      </c>
      <c r="I186" s="47" t="s">
        <v>25</v>
      </c>
      <c r="J186" s="50" t="s">
        <v>165</v>
      </c>
      <c r="K186" s="47" t="s">
        <v>25</v>
      </c>
      <c r="L186" s="50" t="s">
        <v>165</v>
      </c>
      <c r="M186" s="45" t="s">
        <v>226</v>
      </c>
      <c r="N186" s="45" t="s">
        <v>174</v>
      </c>
      <c r="O186" s="43" t="s">
        <v>38</v>
      </c>
    </row>
    <row r="187" spans="2:15" ht="21.75" x14ac:dyDescent="0.5">
      <c r="B187" s="11">
        <v>4</v>
      </c>
      <c r="C187" s="19" t="s">
        <v>150</v>
      </c>
      <c r="D187" s="47">
        <v>10000</v>
      </c>
      <c r="E187" s="47">
        <v>10000</v>
      </c>
      <c r="F187" s="45" t="s">
        <v>174</v>
      </c>
      <c r="G187" s="45" t="s">
        <v>174</v>
      </c>
      <c r="H187" s="7" t="s">
        <v>28</v>
      </c>
      <c r="I187" s="47" t="s">
        <v>25</v>
      </c>
      <c r="J187" s="50" t="s">
        <v>165</v>
      </c>
      <c r="K187" s="47" t="s">
        <v>25</v>
      </c>
      <c r="L187" s="50" t="s">
        <v>165</v>
      </c>
      <c r="M187" s="45" t="s">
        <v>227</v>
      </c>
      <c r="N187" s="47">
        <v>5200</v>
      </c>
      <c r="O187" s="47" t="s">
        <v>38</v>
      </c>
    </row>
    <row r="188" spans="2:15" ht="21.75" x14ac:dyDescent="0.5">
      <c r="B188" s="11">
        <v>5</v>
      </c>
      <c r="C188" s="19" t="s">
        <v>151</v>
      </c>
      <c r="D188" s="47">
        <v>16000</v>
      </c>
      <c r="E188" s="47">
        <v>16000</v>
      </c>
      <c r="F188" s="45" t="s">
        <v>174</v>
      </c>
      <c r="G188" s="45" t="s">
        <v>174</v>
      </c>
      <c r="H188" s="7" t="s">
        <v>28</v>
      </c>
      <c r="I188" s="47" t="s">
        <v>25</v>
      </c>
      <c r="J188" s="50" t="s">
        <v>165</v>
      </c>
      <c r="K188" s="47" t="s">
        <v>25</v>
      </c>
      <c r="L188" s="50" t="s">
        <v>165</v>
      </c>
      <c r="M188" s="45" t="s">
        <v>228</v>
      </c>
      <c r="N188" s="41">
        <v>800</v>
      </c>
      <c r="O188" s="47" t="s">
        <v>38</v>
      </c>
    </row>
    <row r="189" spans="2:15" ht="21.75" x14ac:dyDescent="0.5">
      <c r="B189" s="11">
        <v>6</v>
      </c>
      <c r="C189" s="22" t="s">
        <v>153</v>
      </c>
      <c r="D189" s="47">
        <v>50500</v>
      </c>
      <c r="E189" s="47">
        <v>50500</v>
      </c>
      <c r="F189" s="45" t="s">
        <v>174</v>
      </c>
      <c r="G189" s="45" t="s">
        <v>174</v>
      </c>
      <c r="H189" s="47" t="s">
        <v>25</v>
      </c>
      <c r="I189" s="50" t="s">
        <v>165</v>
      </c>
      <c r="J189" s="7" t="s">
        <v>28</v>
      </c>
      <c r="K189" s="47" t="s">
        <v>25</v>
      </c>
      <c r="L189" s="50" t="s">
        <v>165</v>
      </c>
      <c r="M189" s="45" t="s">
        <v>174</v>
      </c>
      <c r="N189" s="41">
        <v>50500</v>
      </c>
      <c r="O189" s="47" t="s">
        <v>38</v>
      </c>
    </row>
    <row r="190" spans="2:15" ht="21.75" x14ac:dyDescent="0.5">
      <c r="B190" s="11">
        <v>7</v>
      </c>
      <c r="C190" s="30" t="s">
        <v>154</v>
      </c>
      <c r="D190" s="42">
        <v>10200</v>
      </c>
      <c r="E190" s="45" t="s">
        <v>229</v>
      </c>
      <c r="F190" s="45" t="s">
        <v>174</v>
      </c>
      <c r="G190" s="45" t="s">
        <v>174</v>
      </c>
      <c r="H190" s="47" t="s">
        <v>25</v>
      </c>
      <c r="I190" s="50" t="s">
        <v>165</v>
      </c>
      <c r="J190" s="7" t="s">
        <v>28</v>
      </c>
      <c r="K190" s="47" t="s">
        <v>25</v>
      </c>
      <c r="L190" s="50" t="s">
        <v>165</v>
      </c>
      <c r="M190" s="45" t="s">
        <v>174</v>
      </c>
      <c r="N190" s="45" t="s">
        <v>229</v>
      </c>
      <c r="O190" s="43" t="s">
        <v>38</v>
      </c>
    </row>
    <row r="191" spans="2:15" ht="21.75" x14ac:dyDescent="0.5">
      <c r="B191" s="11"/>
      <c r="C191" s="30" t="s">
        <v>155</v>
      </c>
      <c r="D191" s="16"/>
      <c r="E191" s="16"/>
      <c r="F191" s="15"/>
      <c r="G191" s="15"/>
      <c r="H191" s="17"/>
      <c r="I191" s="17"/>
      <c r="J191" s="13"/>
      <c r="K191" s="25"/>
      <c r="L191" s="17"/>
      <c r="M191" s="15"/>
      <c r="N191" s="16"/>
      <c r="O191" s="21"/>
    </row>
    <row r="192" spans="2:15" ht="21.75" x14ac:dyDescent="0.5">
      <c r="B192" s="3">
        <v>8</v>
      </c>
      <c r="C192" s="134" t="s">
        <v>280</v>
      </c>
      <c r="D192" s="42"/>
      <c r="E192" s="43"/>
      <c r="F192" s="45"/>
      <c r="G192" s="45">
        <v>90000</v>
      </c>
      <c r="H192" s="7" t="s">
        <v>28</v>
      </c>
      <c r="I192" s="47"/>
      <c r="J192" s="47"/>
      <c r="K192" s="47"/>
      <c r="L192" s="47">
        <v>90000</v>
      </c>
      <c r="M192" s="43">
        <v>88000</v>
      </c>
      <c r="N192" s="45">
        <v>2000</v>
      </c>
      <c r="O192" s="47" t="s">
        <v>38</v>
      </c>
    </row>
    <row r="193" spans="2:15" ht="21.75" x14ac:dyDescent="0.5">
      <c r="B193" s="3">
        <v>9</v>
      </c>
      <c r="C193" s="30" t="s">
        <v>281</v>
      </c>
      <c r="D193" s="42"/>
      <c r="E193" s="43"/>
      <c r="F193" s="45"/>
      <c r="G193" s="45">
        <v>2800</v>
      </c>
      <c r="H193" s="7"/>
      <c r="I193" s="47"/>
      <c r="J193" s="7" t="s">
        <v>28</v>
      </c>
      <c r="K193" s="47"/>
      <c r="L193" s="47">
        <v>2800</v>
      </c>
      <c r="M193" s="43" t="s">
        <v>165</v>
      </c>
      <c r="N193" s="45">
        <v>2800</v>
      </c>
      <c r="O193" s="43" t="s">
        <v>38</v>
      </c>
    </row>
    <row r="194" spans="2:15" ht="25.5" customHeight="1" x14ac:dyDescent="0.55000000000000004">
      <c r="B194" s="100"/>
      <c r="C194" s="100" t="s">
        <v>0</v>
      </c>
      <c r="D194" s="101">
        <v>251400</v>
      </c>
      <c r="E194" s="102" t="s">
        <v>231</v>
      </c>
      <c r="F194" s="102" t="s">
        <v>174</v>
      </c>
      <c r="G194" s="102">
        <f>SUM(G192:G193)</f>
        <v>92800</v>
      </c>
      <c r="H194" s="103"/>
      <c r="I194" s="103"/>
      <c r="J194" s="103"/>
      <c r="K194" s="103"/>
      <c r="L194" s="103">
        <f>SUM(L192:L193)</f>
        <v>92800</v>
      </c>
      <c r="M194" s="102">
        <v>271500</v>
      </c>
      <c r="N194" s="102">
        <v>72700</v>
      </c>
      <c r="O194" s="51"/>
    </row>
    <row r="195" spans="2:15" ht="21.75" x14ac:dyDescent="0.5">
      <c r="B195" s="4" t="s">
        <v>19</v>
      </c>
      <c r="C195" s="4" t="s">
        <v>5</v>
      </c>
      <c r="D195" s="75" t="s">
        <v>2</v>
      </c>
      <c r="E195" s="75" t="s">
        <v>2</v>
      </c>
      <c r="F195" s="168" t="s">
        <v>1</v>
      </c>
      <c r="G195" s="169"/>
      <c r="H195" s="169"/>
      <c r="I195" s="169"/>
      <c r="J195" s="169"/>
      <c r="K195" s="169"/>
      <c r="L195" s="170"/>
      <c r="M195" s="171" t="s">
        <v>6</v>
      </c>
      <c r="N195" s="172"/>
      <c r="O195" s="61" t="s">
        <v>30</v>
      </c>
    </row>
    <row r="196" spans="2:15" ht="21.75" x14ac:dyDescent="0.5">
      <c r="B196" s="5" t="s">
        <v>20</v>
      </c>
      <c r="C196" s="5" t="s">
        <v>7</v>
      </c>
      <c r="D196" s="56" t="s">
        <v>8</v>
      </c>
      <c r="E196" s="56" t="s">
        <v>37</v>
      </c>
      <c r="F196" s="56" t="s">
        <v>9</v>
      </c>
      <c r="G196" s="56" t="s">
        <v>10</v>
      </c>
      <c r="H196" s="58" t="s">
        <v>11</v>
      </c>
      <c r="I196" s="58" t="s">
        <v>12</v>
      </c>
      <c r="J196" s="58" t="s">
        <v>35</v>
      </c>
      <c r="K196" s="59" t="s">
        <v>13</v>
      </c>
      <c r="L196" s="60" t="s">
        <v>13</v>
      </c>
      <c r="M196" s="61" t="s">
        <v>14</v>
      </c>
      <c r="N196" s="61" t="s">
        <v>15</v>
      </c>
      <c r="O196" s="57" t="s">
        <v>31</v>
      </c>
    </row>
    <row r="197" spans="2:15" ht="21.75" x14ac:dyDescent="0.5">
      <c r="B197" s="46"/>
      <c r="C197" s="46"/>
      <c r="D197" s="56"/>
      <c r="E197" s="56"/>
      <c r="F197" s="56"/>
      <c r="G197" s="56"/>
      <c r="H197" s="60"/>
      <c r="I197" s="62" t="s">
        <v>3</v>
      </c>
      <c r="J197" s="62" t="s">
        <v>3</v>
      </c>
      <c r="K197" s="63" t="s">
        <v>16</v>
      </c>
      <c r="L197" s="60" t="s">
        <v>23</v>
      </c>
      <c r="M197" s="57" t="s">
        <v>17</v>
      </c>
      <c r="N197" s="57" t="s">
        <v>17</v>
      </c>
      <c r="O197" s="57"/>
    </row>
    <row r="198" spans="2:15" ht="21.75" x14ac:dyDescent="0.5">
      <c r="B198" s="64"/>
      <c r="C198" s="64"/>
      <c r="D198" s="65"/>
      <c r="E198" s="65"/>
      <c r="F198" s="65"/>
      <c r="G198" s="65"/>
      <c r="H198" s="66"/>
      <c r="I198" s="67"/>
      <c r="J198" s="67"/>
      <c r="K198" s="68"/>
      <c r="L198" s="66" t="s">
        <v>22</v>
      </c>
      <c r="M198" s="69"/>
      <c r="N198" s="69"/>
      <c r="O198" s="69"/>
    </row>
    <row r="199" spans="2:15" ht="21.75" x14ac:dyDescent="0.5">
      <c r="B199" s="11"/>
      <c r="C199" s="35" t="s">
        <v>34</v>
      </c>
      <c r="D199" s="16"/>
      <c r="E199" s="15"/>
      <c r="F199" s="15"/>
      <c r="G199" s="15"/>
      <c r="H199" s="17"/>
      <c r="I199" s="17"/>
      <c r="J199" s="17"/>
      <c r="K199" s="25"/>
      <c r="L199" s="17"/>
      <c r="M199" s="15"/>
      <c r="N199" s="15"/>
      <c r="O199" s="15"/>
    </row>
    <row r="200" spans="2:15" ht="21.75" x14ac:dyDescent="0.5">
      <c r="B200" s="10"/>
      <c r="C200" s="5" t="s">
        <v>36</v>
      </c>
      <c r="D200" s="12"/>
      <c r="E200" s="12"/>
      <c r="F200" s="15"/>
      <c r="G200" s="15"/>
      <c r="H200" s="15"/>
      <c r="I200" s="15"/>
      <c r="J200" s="8"/>
      <c r="K200" s="15"/>
      <c r="L200" s="15"/>
      <c r="M200" s="15"/>
      <c r="N200" s="12"/>
      <c r="O200" s="21"/>
    </row>
    <row r="201" spans="2:15" s="115" customFormat="1" ht="21.75" x14ac:dyDescent="0.5">
      <c r="B201" s="11">
        <v>1</v>
      </c>
      <c r="C201" s="19" t="s">
        <v>156</v>
      </c>
      <c r="D201" s="47">
        <v>5500</v>
      </c>
      <c r="E201" s="80">
        <v>5500</v>
      </c>
      <c r="F201" s="47" t="s">
        <v>174</v>
      </c>
      <c r="G201" s="116" t="s">
        <v>174</v>
      </c>
      <c r="H201" s="105" t="s">
        <v>28</v>
      </c>
      <c r="I201" s="80" t="s">
        <v>25</v>
      </c>
      <c r="J201" s="47" t="s">
        <v>165</v>
      </c>
      <c r="K201" s="80" t="s">
        <v>25</v>
      </c>
      <c r="L201" s="45" t="s">
        <v>165</v>
      </c>
      <c r="M201" s="116" t="s">
        <v>197</v>
      </c>
      <c r="N201" s="45" t="s">
        <v>174</v>
      </c>
      <c r="O201" s="47" t="s">
        <v>32</v>
      </c>
    </row>
    <row r="202" spans="2:15" s="115" customFormat="1" ht="21.75" x14ac:dyDescent="0.5">
      <c r="B202" s="11">
        <v>2</v>
      </c>
      <c r="C202" s="22" t="s">
        <v>157</v>
      </c>
      <c r="D202" s="47">
        <v>6500</v>
      </c>
      <c r="E202" s="47">
        <v>6500</v>
      </c>
      <c r="F202" s="45" t="s">
        <v>174</v>
      </c>
      <c r="G202" s="45" t="s">
        <v>174</v>
      </c>
      <c r="H202" s="105" t="s">
        <v>28</v>
      </c>
      <c r="I202" s="47" t="s">
        <v>25</v>
      </c>
      <c r="J202" s="50" t="s">
        <v>165</v>
      </c>
      <c r="K202" s="47" t="s">
        <v>25</v>
      </c>
      <c r="L202" s="50" t="s">
        <v>165</v>
      </c>
      <c r="M202" s="45" t="s">
        <v>237</v>
      </c>
      <c r="N202" s="89" t="s">
        <v>239</v>
      </c>
      <c r="O202" s="47" t="s">
        <v>32</v>
      </c>
    </row>
    <row r="203" spans="2:15" ht="21.75" x14ac:dyDescent="0.5">
      <c r="B203" s="11">
        <v>3</v>
      </c>
      <c r="C203" s="30" t="s">
        <v>158</v>
      </c>
      <c r="D203" s="42">
        <v>5000</v>
      </c>
      <c r="E203" s="45" t="s">
        <v>160</v>
      </c>
      <c r="F203" s="45" t="s">
        <v>174</v>
      </c>
      <c r="G203" s="45" t="s">
        <v>174</v>
      </c>
      <c r="H203" s="105" t="s">
        <v>28</v>
      </c>
      <c r="I203" s="47" t="s">
        <v>25</v>
      </c>
      <c r="J203" s="50" t="s">
        <v>165</v>
      </c>
      <c r="K203" s="47" t="s">
        <v>25</v>
      </c>
      <c r="L203" s="50" t="s">
        <v>165</v>
      </c>
      <c r="M203" s="45" t="s">
        <v>189</v>
      </c>
      <c r="N203" s="45" t="s">
        <v>174</v>
      </c>
      <c r="O203" s="43" t="s">
        <v>32</v>
      </c>
    </row>
    <row r="204" spans="2:15" ht="21.75" x14ac:dyDescent="0.5">
      <c r="B204" s="11">
        <v>4</v>
      </c>
      <c r="C204" s="30" t="s">
        <v>159</v>
      </c>
      <c r="D204" s="42">
        <v>12000</v>
      </c>
      <c r="E204" s="42">
        <v>12000</v>
      </c>
      <c r="F204" s="45" t="s">
        <v>174</v>
      </c>
      <c r="G204" s="45" t="s">
        <v>174</v>
      </c>
      <c r="H204" s="47" t="s">
        <v>25</v>
      </c>
      <c r="I204" s="47" t="s">
        <v>25</v>
      </c>
      <c r="J204" s="105" t="s">
        <v>28</v>
      </c>
      <c r="K204" s="47" t="s">
        <v>25</v>
      </c>
      <c r="L204" s="50" t="s">
        <v>165</v>
      </c>
      <c r="M204" s="45" t="s">
        <v>174</v>
      </c>
      <c r="N204" s="88" t="s">
        <v>238</v>
      </c>
      <c r="O204" s="47" t="s">
        <v>32</v>
      </c>
    </row>
    <row r="205" spans="2:15" ht="21.75" x14ac:dyDescent="0.5">
      <c r="B205" s="97"/>
      <c r="C205" s="97" t="s">
        <v>0</v>
      </c>
      <c r="D205" s="98">
        <v>29000</v>
      </c>
      <c r="E205" s="99" t="s">
        <v>240</v>
      </c>
      <c r="F205" s="99" t="s">
        <v>174</v>
      </c>
      <c r="G205" s="99" t="s">
        <v>174</v>
      </c>
      <c r="H205" s="106"/>
      <c r="I205" s="106"/>
      <c r="J205" s="106"/>
      <c r="K205" s="106"/>
      <c r="L205" s="106"/>
      <c r="M205" s="99" t="s">
        <v>241</v>
      </c>
      <c r="N205" s="99" t="s">
        <v>238</v>
      </c>
      <c r="O205" s="114"/>
    </row>
    <row r="206" spans="2:15" ht="21.75" x14ac:dyDescent="0.5">
      <c r="B206" s="11"/>
      <c r="C206" s="20" t="s">
        <v>26</v>
      </c>
      <c r="D206" s="42"/>
      <c r="E206" s="42"/>
      <c r="F206" s="43"/>
      <c r="G206" s="43"/>
      <c r="H206" s="86"/>
      <c r="I206" s="86"/>
      <c r="J206" s="105"/>
      <c r="K206" s="86"/>
      <c r="L206" s="86"/>
      <c r="M206" s="43"/>
      <c r="N206" s="42"/>
      <c r="O206" s="21"/>
    </row>
    <row r="207" spans="2:15" ht="21.75" x14ac:dyDescent="0.5">
      <c r="B207" s="11">
        <v>1</v>
      </c>
      <c r="C207" s="30" t="s">
        <v>161</v>
      </c>
      <c r="D207" s="42">
        <v>18800</v>
      </c>
      <c r="E207" s="45" t="s">
        <v>232</v>
      </c>
      <c r="F207" s="45" t="s">
        <v>174</v>
      </c>
      <c r="G207" s="45" t="s">
        <v>174</v>
      </c>
      <c r="H207" s="105" t="s">
        <v>28</v>
      </c>
      <c r="I207" s="47" t="s">
        <v>25</v>
      </c>
      <c r="J207" s="50" t="s">
        <v>165</v>
      </c>
      <c r="K207" s="47" t="s">
        <v>25</v>
      </c>
      <c r="L207" s="50" t="s">
        <v>165</v>
      </c>
      <c r="M207" s="45" t="s">
        <v>233</v>
      </c>
      <c r="N207" s="45" t="s">
        <v>168</v>
      </c>
      <c r="O207" s="43" t="s">
        <v>33</v>
      </c>
    </row>
    <row r="208" spans="2:15" ht="21.75" x14ac:dyDescent="0.5">
      <c r="B208" s="11">
        <v>2</v>
      </c>
      <c r="C208" s="19" t="s">
        <v>162</v>
      </c>
      <c r="D208" s="47">
        <v>4000</v>
      </c>
      <c r="E208" s="47">
        <v>4000</v>
      </c>
      <c r="F208" s="45" t="s">
        <v>174</v>
      </c>
      <c r="G208" s="45" t="s">
        <v>174</v>
      </c>
      <c r="H208" s="105" t="s">
        <v>28</v>
      </c>
      <c r="I208" s="47" t="s">
        <v>25</v>
      </c>
      <c r="J208" s="50" t="s">
        <v>165</v>
      </c>
      <c r="K208" s="47" t="s">
        <v>25</v>
      </c>
      <c r="L208" s="50" t="s">
        <v>165</v>
      </c>
      <c r="M208" s="45" t="s">
        <v>234</v>
      </c>
      <c r="N208" s="50" t="s">
        <v>164</v>
      </c>
      <c r="O208" s="47" t="s">
        <v>33</v>
      </c>
    </row>
    <row r="209" spans="2:15" ht="22.5" thickBot="1" x14ac:dyDescent="0.55000000000000004">
      <c r="B209" s="11">
        <v>3</v>
      </c>
      <c r="C209" s="19" t="s">
        <v>163</v>
      </c>
      <c r="D209" s="47">
        <v>4800</v>
      </c>
      <c r="E209" s="47">
        <v>4800</v>
      </c>
      <c r="F209" s="45" t="s">
        <v>174</v>
      </c>
      <c r="G209" s="45" t="s">
        <v>174</v>
      </c>
      <c r="H209" s="105" t="s">
        <v>28</v>
      </c>
      <c r="I209" s="47" t="s">
        <v>25</v>
      </c>
      <c r="J209" s="50" t="s">
        <v>165</v>
      </c>
      <c r="K209" s="47" t="s">
        <v>25</v>
      </c>
      <c r="L209" s="50" t="s">
        <v>165</v>
      </c>
      <c r="M209" s="45" t="s">
        <v>235</v>
      </c>
      <c r="N209" s="41">
        <v>600</v>
      </c>
      <c r="O209" s="47" t="s">
        <v>33</v>
      </c>
    </row>
    <row r="210" spans="2:15" ht="24.75" thickBot="1" x14ac:dyDescent="0.6">
      <c r="B210" s="117"/>
      <c r="C210" s="118" t="s">
        <v>0</v>
      </c>
      <c r="D210" s="119">
        <v>27600</v>
      </c>
      <c r="E210" s="119">
        <v>27600</v>
      </c>
      <c r="F210" s="120" t="s">
        <v>174</v>
      </c>
      <c r="G210" s="120" t="s">
        <v>174</v>
      </c>
      <c r="H210" s="121"/>
      <c r="I210" s="121"/>
      <c r="J210" s="122"/>
      <c r="K210" s="121"/>
      <c r="L210" s="121"/>
      <c r="M210" s="120">
        <v>26200</v>
      </c>
      <c r="N210" s="123" t="s">
        <v>236</v>
      </c>
      <c r="O210" s="124"/>
    </row>
    <row r="211" spans="2:15" ht="24.75" thickBot="1" x14ac:dyDescent="0.6">
      <c r="B211" s="117"/>
      <c r="C211" s="118" t="s">
        <v>282</v>
      </c>
      <c r="D211" s="119">
        <v>18891900</v>
      </c>
      <c r="E211" s="119">
        <v>18891900</v>
      </c>
      <c r="F211" s="119">
        <f t="shared" ref="F211:L211" si="0">F210+F205+F194+F180+F165++F139+F123+F108+F104+F97+F89+F80+F75+F54+F43+F28</f>
        <v>1268900</v>
      </c>
      <c r="G211" s="119">
        <f t="shared" si="0"/>
        <v>1326300</v>
      </c>
      <c r="H211" s="119">
        <f t="shared" si="0"/>
        <v>0</v>
      </c>
      <c r="I211" s="119">
        <f t="shared" si="0"/>
        <v>0</v>
      </c>
      <c r="J211" s="119">
        <f t="shared" si="0"/>
        <v>0</v>
      </c>
      <c r="K211" s="119">
        <f t="shared" si="0"/>
        <v>0</v>
      </c>
      <c r="L211" s="119">
        <f t="shared" si="0"/>
        <v>690800</v>
      </c>
      <c r="M211" s="119">
        <v>16996975.640000001</v>
      </c>
      <c r="N211" s="160" t="s">
        <v>285</v>
      </c>
      <c r="O211" s="124"/>
    </row>
    <row r="231" spans="8:8" x14ac:dyDescent="0.2">
      <c r="H231" s="9" t="e">
        <f>-+         จนส</f>
        <v>#NAME?</v>
      </c>
    </row>
  </sheetData>
  <mergeCells count="18">
    <mergeCell ref="M195:N195"/>
    <mergeCell ref="M166:N166"/>
    <mergeCell ref="M140:N140"/>
    <mergeCell ref="F81:L81"/>
    <mergeCell ref="M81:N81"/>
    <mergeCell ref="M109:N109"/>
    <mergeCell ref="F109:L109"/>
    <mergeCell ref="F140:L140"/>
    <mergeCell ref="F195:L195"/>
    <mergeCell ref="F29:L29"/>
    <mergeCell ref="M29:N29"/>
    <mergeCell ref="F55:L55"/>
    <mergeCell ref="M55:N55"/>
    <mergeCell ref="C1:O1"/>
    <mergeCell ref="C2:O2"/>
    <mergeCell ref="C3:O3"/>
    <mergeCell ref="F4:L4"/>
    <mergeCell ref="M4:N4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83" orientation="landscape" r:id="rId1"/>
  <rowBreaks count="7" manualBreakCount="7">
    <brk id="28" max="16383" man="1"/>
    <brk id="54" max="16383" man="1"/>
    <brk id="80" max="16383" man="1"/>
    <brk id="108" max="16383" man="1"/>
    <brk id="139" max="16383" man="1"/>
    <brk id="165" max="16383" man="1"/>
    <brk id="1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ไตรมาส 1 - 2 ติดตาม</vt:lpstr>
      <vt:lpstr>ไตรมาส 1 - 2</vt:lpstr>
      <vt:lpstr>'ไตรมาส 1 - 2'!Print_Area</vt:lpstr>
      <vt:lpstr>'ไตรมาส 1 - 2 ติดตาม'!Print_Area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This PC</cp:lastModifiedBy>
  <cp:lastPrinted>2020-05-22T03:56:09Z</cp:lastPrinted>
  <dcterms:created xsi:type="dcterms:W3CDTF">2017-02-08T08:21:16Z</dcterms:created>
  <dcterms:modified xsi:type="dcterms:W3CDTF">2020-07-13T01:58:29Z</dcterms:modified>
</cp:coreProperties>
</file>